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11B494FE-549D-43FD-9160-E1ECB6C110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P66" i="1" l="1"/>
  <c r="P58" i="1"/>
  <c r="P53" i="1"/>
  <c r="P57" i="1"/>
  <c r="P61" i="1"/>
  <c r="P60" i="1"/>
  <c r="P32" i="1" l="1"/>
  <c r="P31" i="1"/>
  <c r="P28" i="1"/>
  <c r="P30" i="1"/>
  <c r="P29" i="1"/>
  <c r="P27" i="1"/>
  <c r="P24" i="1"/>
  <c r="P26" i="1"/>
  <c r="P25" i="1"/>
  <c r="P56" i="1" l="1"/>
  <c r="P65" i="1"/>
  <c r="P59" i="1"/>
  <c r="P62" i="1"/>
  <c r="P55" i="1" l="1"/>
  <c r="P64" i="1" l="1"/>
  <c r="P49" i="1"/>
  <c r="P51" i="1" l="1"/>
  <c r="P52" i="1" l="1"/>
  <c r="P54" i="1"/>
  <c r="P63" i="1"/>
  <c r="P47" i="1"/>
  <c r="P45" i="1"/>
  <c r="P48" i="1"/>
  <c r="P50" i="1"/>
  <c r="P46" i="1"/>
  <c r="O8" i="1"/>
  <c r="O12" i="1"/>
  <c r="O11" i="1"/>
  <c r="O14" i="1"/>
  <c r="O15" i="1"/>
  <c r="O10" i="1"/>
  <c r="O13" i="1"/>
  <c r="K8" i="1"/>
  <c r="K12" i="1"/>
  <c r="K11" i="1"/>
  <c r="K14" i="1"/>
  <c r="K15" i="1"/>
  <c r="K10" i="1"/>
  <c r="K13" i="1"/>
  <c r="O9" i="1"/>
  <c r="K9" i="1"/>
  <c r="P14" i="1" l="1"/>
  <c r="P11" i="1"/>
  <c r="P15" i="1"/>
  <c r="P10" i="1"/>
  <c r="P13" i="1"/>
  <c r="P8" i="1"/>
  <c r="P12" i="1"/>
  <c r="P9" i="1"/>
</calcChain>
</file>

<file path=xl/sharedStrings.xml><?xml version="1.0" encoding="utf-8"?>
<sst xmlns="http://schemas.openxmlformats.org/spreadsheetml/2006/main" count="231" uniqueCount="92">
  <si>
    <t>VÝSLEDKOVÁ LISTINA</t>
  </si>
  <si>
    <t>Název soutěže:</t>
  </si>
  <si>
    <t>Hlavní rozhodčí:</t>
  </si>
  <si>
    <t>Disciplina:</t>
  </si>
  <si>
    <t>P3/SP 30 + 30</t>
  </si>
  <si>
    <t>Datum:</t>
  </si>
  <si>
    <t>ročník</t>
  </si>
  <si>
    <t>kategorie</t>
  </si>
  <si>
    <t>mířená</t>
  </si>
  <si>
    <t>otočné terče</t>
  </si>
  <si>
    <t>celkový</t>
  </si>
  <si>
    <t>centry</t>
  </si>
  <si>
    <t>VT</t>
  </si>
  <si>
    <t>body</t>
  </si>
  <si>
    <t>pořadí</t>
  </si>
  <si>
    <t>příjmení</t>
  </si>
  <si>
    <t>jméno</t>
  </si>
  <si>
    <t>narození</t>
  </si>
  <si>
    <t>součet</t>
  </si>
  <si>
    <t>výsledek</t>
  </si>
  <si>
    <t>Gronský</t>
  </si>
  <si>
    <t>Roman</t>
  </si>
  <si>
    <t>SH1</t>
  </si>
  <si>
    <t>Vladimír</t>
  </si>
  <si>
    <t>Konečný</t>
  </si>
  <si>
    <t>František</t>
  </si>
  <si>
    <t>Krejza</t>
  </si>
  <si>
    <t>Disciplína:</t>
  </si>
  <si>
    <t>P1/VzPi 60</t>
  </si>
  <si>
    <t>Dvořák</t>
  </si>
  <si>
    <t>Karel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</si>
  <si>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</si>
  <si>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</si>
  <si>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</si>
  <si>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</si>
  <si>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</si>
  <si>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</si>
  <si>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</si>
  <si>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</si>
  <si>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</si>
  <si>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Pešek</t>
  </si>
  <si>
    <t>Tomáš</t>
  </si>
  <si>
    <t>Oldřich Janča - A 1489</t>
  </si>
  <si>
    <t>Odřich Janča - A 1489</t>
  </si>
  <si>
    <t>název SK</t>
  </si>
  <si>
    <t>SK TPS Olomouc</t>
  </si>
  <si>
    <t>Kosek</t>
  </si>
  <si>
    <t>Jakub</t>
  </si>
  <si>
    <t>Němec</t>
  </si>
  <si>
    <t>Jiří</t>
  </si>
  <si>
    <t>1. CZP JČ</t>
  </si>
  <si>
    <t>10.</t>
  </si>
  <si>
    <t>Hanzal</t>
  </si>
  <si>
    <t>Jaromír</t>
  </si>
  <si>
    <t>SK Moravia Brno</t>
  </si>
  <si>
    <t>Vilímek</t>
  </si>
  <si>
    <t>Václav</t>
  </si>
  <si>
    <t>Kadlík</t>
  </si>
  <si>
    <t>Hriadel</t>
  </si>
  <si>
    <t>Marčan</t>
  </si>
  <si>
    <t>Krejčí</t>
  </si>
  <si>
    <t>Eliška</t>
  </si>
  <si>
    <t>Vašíček</t>
  </si>
  <si>
    <t>Vojtěch</t>
  </si>
  <si>
    <t>Kebísek</t>
  </si>
  <si>
    <t>Ivan</t>
  </si>
  <si>
    <t>11.</t>
  </si>
  <si>
    <t>12.</t>
  </si>
  <si>
    <t>13.</t>
  </si>
  <si>
    <t>14.</t>
  </si>
  <si>
    <t>Český pohár TP - 2. kolo</t>
  </si>
  <si>
    <t>Pořadatel: SK TPS Olomouc ve spolupráci s SSK ELÁN Olomouc</t>
  </si>
  <si>
    <t>P5/StVzPi 40</t>
  </si>
  <si>
    <t>Knapová</t>
  </si>
  <si>
    <t>Amálie</t>
  </si>
  <si>
    <t>Bauer</t>
  </si>
  <si>
    <t>Miloš</t>
  </si>
  <si>
    <t>Klimeš</t>
  </si>
  <si>
    <t>Jaroslav</t>
  </si>
  <si>
    <t>16.</t>
  </si>
  <si>
    <t>15.</t>
  </si>
  <si>
    <t xml:space="preserve">Menšík </t>
  </si>
  <si>
    <t>Filip</t>
  </si>
  <si>
    <t>17.</t>
  </si>
  <si>
    <t>Adámek</t>
  </si>
  <si>
    <t>Petr</t>
  </si>
  <si>
    <t>Obrová</t>
  </si>
  <si>
    <t>Miroslava</t>
  </si>
  <si>
    <t>M.</t>
  </si>
  <si>
    <t>I.</t>
  </si>
  <si>
    <t>II.</t>
  </si>
  <si>
    <t>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</si>
</sst>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16" fontId="4" fillId="0" borderId="0" xfId="0" applyNumberFormat="1" applyFont="1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A34" workbookViewId="0">
      <selection activeCell="C65" sqref="C65"/>
    </sheetView>
  </sheetViews>
  <sheetFormatPr defaultRowHeight="14.4" x14ac:dyDescent="0.3"/>
  <cols>
    <col min="1" max="1" width="6.44140625" customWidth="1"/>
    <col min="2" max="2" width="1.44140625" customWidth="1"/>
    <col min="3" max="3" width="13.33203125" customWidth="1"/>
    <col min="4" max="4" width="10.88671875" customWidth="1"/>
    <col min="5" max="5" width="15.88671875" customWidth="1"/>
    <col min="6" max="6" width="8.109375" customWidth="1"/>
    <col min="8" max="10" width="5.88671875" customWidth="1"/>
    <col min="11" max="11" width="6.6640625" customWidth="1"/>
    <col min="12" max="14" width="5.88671875" customWidth="1"/>
    <col min="15" max="15" width="6.88671875" customWidth="1"/>
    <col min="16" max="16" width="8.5546875" customWidth="1"/>
    <col min="17" max="17" width="1.6640625" customWidth="1"/>
    <col min="18" max="18" width="6.33203125" customWidth="1"/>
    <col min="19" max="19" width="4.109375" customWidth="1"/>
    <col min="20" max="20" width="5.5546875" customWidth="1"/>
  </cols>
  <sheetData>
    <row r="1" spans="1:20" x14ac:dyDescent="0.3">
      <c r="D1" s="4" t="s">
        <v>0</v>
      </c>
      <c r="E1" s="4"/>
    </row>
    <row r="2" spans="1:20" x14ac:dyDescent="0.3">
      <c r="B2" t="s">
        <v>1</v>
      </c>
      <c r="D2" s="4" t="s">
        <v>70</v>
      </c>
      <c r="E2" s="4"/>
      <c r="K2" t="s">
        <v>71</v>
      </c>
    </row>
    <row r="3" spans="1:20" x14ac:dyDescent="0.3">
      <c r="B3" t="s">
        <v>2</v>
      </c>
      <c r="D3" t="s">
        <v>42</v>
      </c>
      <c r="H3" t="s">
        <v>3</v>
      </c>
      <c r="L3" s="4" t="s">
        <v>4</v>
      </c>
      <c r="M3" s="4"/>
      <c r="N3" s="4"/>
    </row>
    <row r="4" spans="1:20" x14ac:dyDescent="0.3">
      <c r="B4" t="s">
        <v>5</v>
      </c>
      <c r="D4" s="1">
        <v>45500</v>
      </c>
    </row>
    <row r="5" spans="1:20" x14ac:dyDescent="0.3">
      <c r="A5" s="2"/>
      <c r="F5" t="s">
        <v>6</v>
      </c>
      <c r="G5" t="s">
        <v>7</v>
      </c>
      <c r="I5" t="s">
        <v>8</v>
      </c>
      <c r="M5" t="s">
        <v>9</v>
      </c>
      <c r="P5" t="s">
        <v>10</v>
      </c>
      <c r="R5" s="2" t="s">
        <v>11</v>
      </c>
      <c r="S5" s="2" t="s">
        <v>12</v>
      </c>
      <c r="T5" s="2" t="s">
        <v>13</v>
      </c>
    </row>
    <row r="6" spans="1:20" x14ac:dyDescent="0.3">
      <c r="A6" s="2" t="s">
        <v>14</v>
      </c>
      <c r="C6" t="s">
        <v>15</v>
      </c>
      <c r="D6" t="s">
        <v>16</v>
      </c>
      <c r="E6" t="s">
        <v>44</v>
      </c>
      <c r="F6" s="2" t="s">
        <v>17</v>
      </c>
      <c r="G6" s="2"/>
      <c r="H6" s="2">
        <v>1</v>
      </c>
      <c r="I6" s="2">
        <v>2</v>
      </c>
      <c r="J6" s="2">
        <v>3</v>
      </c>
      <c r="K6" s="2" t="s">
        <v>18</v>
      </c>
      <c r="L6" s="2">
        <v>1</v>
      </c>
      <c r="M6" s="2">
        <v>2</v>
      </c>
      <c r="N6" s="2">
        <v>3</v>
      </c>
      <c r="O6" s="2" t="s">
        <v>18</v>
      </c>
      <c r="P6" s="2" t="s">
        <v>19</v>
      </c>
      <c r="Q6" s="2"/>
      <c r="R6" s="2"/>
      <c r="S6" s="2"/>
      <c r="T6" s="2"/>
    </row>
    <row r="7" spans="1:20" x14ac:dyDescent="0.3">
      <c r="A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 t="s">
        <v>39</v>
      </c>
      <c r="C8" t="s">
        <v>40</v>
      </c>
      <c r="D8" t="s">
        <v>41</v>
      </c>
      <c r="E8" t="s">
        <v>45</v>
      </c>
      <c r="F8" s="2">
        <v>1992</v>
      </c>
      <c r="G8" s="2" t="s">
        <v>22</v>
      </c>
      <c r="H8" s="2">
        <v>92</v>
      </c>
      <c r="I8" s="2">
        <v>93</v>
      </c>
      <c r="J8" s="2">
        <v>96</v>
      </c>
      <c r="K8" s="3">
        <f t="shared" ref="K8:K13" si="0">SUM(H8:J8)</f>
        <v>281</v>
      </c>
      <c r="L8" s="2">
        <v>97</v>
      </c>
      <c r="M8" s="2">
        <v>95</v>
      </c>
      <c r="N8" s="2">
        <v>86</v>
      </c>
      <c r="O8" s="3">
        <f t="shared" ref="O8:O13" si="1">SUM(L8:N8)</f>
        <v>278</v>
      </c>
      <c r="P8" s="3">
        <f t="shared" ref="P8:P13" si="2">K8+O8</f>
        <v>559</v>
      </c>
      <c r="Q8" s="2"/>
      <c r="R8" s="2">
        <v>12</v>
      </c>
      <c r="S8" s="2" t="s">
        <v>88</v>
      </c>
      <c r="T8" s="2">
        <v>30</v>
      </c>
    </row>
    <row r="9" spans="1:20" x14ac:dyDescent="0.3">
      <c r="A9" s="3" t="s">
        <v>38</v>
      </c>
      <c r="C9" t="s">
        <v>46</v>
      </c>
      <c r="D9" t="s">
        <v>47</v>
      </c>
      <c r="E9" t="s">
        <v>45</v>
      </c>
      <c r="F9" s="2">
        <v>1985</v>
      </c>
      <c r="G9" s="2" t="s">
        <v>22</v>
      </c>
      <c r="H9" s="2">
        <v>91</v>
      </c>
      <c r="I9" s="2">
        <v>95</v>
      </c>
      <c r="J9" s="2">
        <v>93</v>
      </c>
      <c r="K9" s="3">
        <f t="shared" si="0"/>
        <v>279</v>
      </c>
      <c r="L9" s="2">
        <v>94</v>
      </c>
      <c r="M9" s="2">
        <v>86</v>
      </c>
      <c r="N9" s="2">
        <v>96</v>
      </c>
      <c r="O9" s="3">
        <f t="shared" si="1"/>
        <v>276</v>
      </c>
      <c r="P9" s="3">
        <f t="shared" si="2"/>
        <v>555</v>
      </c>
      <c r="Q9" s="2"/>
      <c r="R9" s="2">
        <v>6</v>
      </c>
      <c r="S9" s="2" t="s">
        <v>88</v>
      </c>
      <c r="T9" s="2">
        <v>20</v>
      </c>
    </row>
    <row r="10" spans="1:20" x14ac:dyDescent="0.3">
      <c r="A10" s="3" t="s">
        <v>37</v>
      </c>
      <c r="C10" t="s">
        <v>24</v>
      </c>
      <c r="D10" t="s">
        <v>25</v>
      </c>
      <c r="E10" t="s">
        <v>45</v>
      </c>
      <c r="F10" s="2">
        <v>1960</v>
      </c>
      <c r="G10" s="2" t="s">
        <v>22</v>
      </c>
      <c r="H10" s="2">
        <v>94</v>
      </c>
      <c r="I10" s="2">
        <v>89</v>
      </c>
      <c r="J10" s="2">
        <v>88</v>
      </c>
      <c r="K10" s="3">
        <f t="shared" si="0"/>
        <v>271</v>
      </c>
      <c r="L10" s="2">
        <v>93</v>
      </c>
      <c r="M10" s="2">
        <v>84</v>
      </c>
      <c r="N10" s="2">
        <v>89</v>
      </c>
      <c r="O10" s="3">
        <f t="shared" si="1"/>
        <v>266</v>
      </c>
      <c r="P10" s="3">
        <f t="shared" si="2"/>
        <v>537</v>
      </c>
      <c r="Q10" s="2"/>
      <c r="R10" s="2">
        <v>8</v>
      </c>
      <c r="S10" s="2" t="s">
        <v>89</v>
      </c>
      <c r="T10" s="2">
        <v>15</v>
      </c>
    </row>
    <row r="11" spans="1:20" x14ac:dyDescent="0.3">
      <c r="A11" s="3" t="s">
        <v>36</v>
      </c>
      <c r="C11" t="s">
        <v>20</v>
      </c>
      <c r="D11" t="s">
        <v>21</v>
      </c>
      <c r="E11" t="s">
        <v>45</v>
      </c>
      <c r="F11" s="2">
        <v>1950</v>
      </c>
      <c r="G11" s="2" t="s">
        <v>22</v>
      </c>
      <c r="H11" s="2">
        <v>80</v>
      </c>
      <c r="I11" s="2">
        <v>78</v>
      </c>
      <c r="J11" s="2">
        <v>74</v>
      </c>
      <c r="K11" s="3">
        <f t="shared" si="0"/>
        <v>232</v>
      </c>
      <c r="L11" s="2">
        <v>84</v>
      </c>
      <c r="M11" s="2">
        <v>79</v>
      </c>
      <c r="N11" s="2">
        <v>76</v>
      </c>
      <c r="O11" s="3">
        <f t="shared" si="1"/>
        <v>239</v>
      </c>
      <c r="P11" s="3">
        <f t="shared" si="2"/>
        <v>471</v>
      </c>
      <c r="Q11" s="2"/>
      <c r="R11" s="2">
        <v>3</v>
      </c>
      <c r="S11" s="2"/>
      <c r="T11" s="2">
        <v>11</v>
      </c>
    </row>
    <row r="12" spans="1:20" x14ac:dyDescent="0.3">
      <c r="A12" s="3" t="s">
        <v>35</v>
      </c>
      <c r="C12" t="s">
        <v>29</v>
      </c>
      <c r="D12" t="s">
        <v>30</v>
      </c>
      <c r="E12" t="s">
        <v>45</v>
      </c>
      <c r="F12" s="2">
        <v>1976</v>
      </c>
      <c r="G12" s="2" t="s">
        <v>22</v>
      </c>
      <c r="H12" s="2">
        <v>82</v>
      </c>
      <c r="I12" s="2">
        <v>71</v>
      </c>
      <c r="J12" s="2">
        <v>72</v>
      </c>
      <c r="K12" s="3">
        <f t="shared" si="0"/>
        <v>225</v>
      </c>
      <c r="L12" s="2">
        <v>84</v>
      </c>
      <c r="M12" s="2">
        <v>80</v>
      </c>
      <c r="N12" s="2">
        <v>72</v>
      </c>
      <c r="O12" s="3">
        <f t="shared" si="1"/>
        <v>236</v>
      </c>
      <c r="P12" s="3">
        <f t="shared" si="2"/>
        <v>461</v>
      </c>
      <c r="Q12" s="2"/>
      <c r="R12" s="2">
        <v>3</v>
      </c>
      <c r="S12" s="2"/>
      <c r="T12" s="2">
        <v>8</v>
      </c>
    </row>
    <row r="13" spans="1:20" x14ac:dyDescent="0.3">
      <c r="A13" s="3" t="s">
        <v>34</v>
      </c>
      <c r="C13" t="s">
        <v>58</v>
      </c>
      <c r="D13" t="s">
        <v>23</v>
      </c>
      <c r="E13" t="s">
        <v>45</v>
      </c>
      <c r="F13" s="2">
        <v>1959</v>
      </c>
      <c r="G13" s="2" t="s">
        <v>22</v>
      </c>
      <c r="H13" s="2">
        <v>81</v>
      </c>
      <c r="I13" s="2">
        <v>72</v>
      </c>
      <c r="J13" s="2">
        <v>71</v>
      </c>
      <c r="K13" s="3">
        <f t="shared" si="0"/>
        <v>224</v>
      </c>
      <c r="L13" s="2">
        <v>80</v>
      </c>
      <c r="M13" s="2">
        <v>77</v>
      </c>
      <c r="N13" s="2">
        <v>79</v>
      </c>
      <c r="O13" s="3">
        <f t="shared" si="1"/>
        <v>236</v>
      </c>
      <c r="P13" s="3">
        <f t="shared" si="2"/>
        <v>460</v>
      </c>
      <c r="Q13" s="2"/>
      <c r="R13" s="2">
        <v>2</v>
      </c>
      <c r="S13" s="2"/>
      <c r="T13" s="2">
        <v>5</v>
      </c>
    </row>
    <row r="14" spans="1:20" x14ac:dyDescent="0.3">
      <c r="A14" s="3"/>
      <c r="H14" s="2"/>
      <c r="I14" s="2"/>
      <c r="J14" s="2"/>
      <c r="K14" s="5">
        <f t="shared" ref="K14:K15" si="3">SUM(H14:J14)</f>
        <v>0</v>
      </c>
      <c r="L14" s="5"/>
      <c r="M14" s="5"/>
      <c r="N14" s="5"/>
      <c r="O14" s="5">
        <f t="shared" ref="O14:O15" si="4">SUM(L14:N14)</f>
        <v>0</v>
      </c>
      <c r="P14" s="5">
        <f t="shared" ref="P14:P15" si="5">K14+O14</f>
        <v>0</v>
      </c>
      <c r="Q14" s="2"/>
      <c r="R14" s="2"/>
      <c r="S14" s="2"/>
      <c r="T14" s="2">
        <v>3</v>
      </c>
    </row>
    <row r="15" spans="1:20" x14ac:dyDescent="0.3">
      <c r="A15" s="3"/>
      <c r="F15" s="2"/>
      <c r="G15" s="2"/>
      <c r="H15" s="2"/>
      <c r="I15" s="2"/>
      <c r="J15" s="2"/>
      <c r="K15" s="5">
        <f t="shared" si="3"/>
        <v>0</v>
      </c>
      <c r="L15" s="5"/>
      <c r="M15" s="5"/>
      <c r="N15" s="5"/>
      <c r="O15" s="5">
        <f t="shared" si="4"/>
        <v>0</v>
      </c>
      <c r="P15" s="5">
        <f t="shared" si="5"/>
        <v>0</v>
      </c>
      <c r="Q15" s="2"/>
      <c r="R15" s="2"/>
      <c r="S15" s="2"/>
      <c r="T15" s="2">
        <v>1</v>
      </c>
    </row>
    <row r="16" spans="1:20" x14ac:dyDescent="0.3">
      <c r="A16" s="2"/>
    </row>
    <row r="18" spans="1:20" x14ac:dyDescent="0.3">
      <c r="D18" s="4" t="s">
        <v>0</v>
      </c>
      <c r="E18" s="4"/>
    </row>
    <row r="19" spans="1:20" x14ac:dyDescent="0.3">
      <c r="B19" t="s">
        <v>1</v>
      </c>
      <c r="D19" s="4" t="s">
        <v>70</v>
      </c>
      <c r="E19" s="4"/>
      <c r="K19" t="s">
        <v>71</v>
      </c>
    </row>
    <row r="20" spans="1:20" x14ac:dyDescent="0.3">
      <c r="B20" t="s">
        <v>2</v>
      </c>
      <c r="D20" t="s">
        <v>42</v>
      </c>
      <c r="H20" t="s">
        <v>3</v>
      </c>
      <c r="L20" s="4" t="s">
        <v>72</v>
      </c>
      <c r="M20" s="4"/>
    </row>
    <row r="21" spans="1:20" x14ac:dyDescent="0.3">
      <c r="B21" t="s">
        <v>5</v>
      </c>
      <c r="D21" s="1">
        <v>45500</v>
      </c>
    </row>
    <row r="22" spans="1:20" x14ac:dyDescent="0.3">
      <c r="F22" t="s">
        <v>6</v>
      </c>
      <c r="G22" s="2" t="s">
        <v>7</v>
      </c>
      <c r="P22" t="s">
        <v>10</v>
      </c>
    </row>
    <row r="23" spans="1:20" x14ac:dyDescent="0.3">
      <c r="A23" t="s">
        <v>14</v>
      </c>
      <c r="C23" t="s">
        <v>15</v>
      </c>
      <c r="D23" t="s">
        <v>16</v>
      </c>
      <c r="E23" t="s">
        <v>44</v>
      </c>
      <c r="F23" t="s">
        <v>17</v>
      </c>
      <c r="J23" s="2">
        <v>1</v>
      </c>
      <c r="K23" s="2">
        <v>2</v>
      </c>
      <c r="L23" s="2">
        <v>3</v>
      </c>
      <c r="M23" s="2">
        <v>4</v>
      </c>
      <c r="P23" t="s">
        <v>19</v>
      </c>
      <c r="R23" s="2" t="s">
        <v>11</v>
      </c>
      <c r="S23" s="2" t="s">
        <v>12</v>
      </c>
      <c r="T23" s="2" t="s">
        <v>13</v>
      </c>
    </row>
    <row r="24" spans="1:20" x14ac:dyDescent="0.3">
      <c r="A24" s="3" t="s">
        <v>39</v>
      </c>
      <c r="B24" s="7">
        <v>44959</v>
      </c>
      <c r="C24" t="s">
        <v>46</v>
      </c>
      <c r="D24" t="s">
        <v>47</v>
      </c>
      <c r="E24" t="s">
        <v>45</v>
      </c>
      <c r="F24" s="2">
        <v>1985</v>
      </c>
      <c r="G24" s="2" t="s">
        <v>22</v>
      </c>
      <c r="J24" s="2">
        <v>85</v>
      </c>
      <c r="K24" s="2">
        <v>94</v>
      </c>
      <c r="L24" s="2">
        <v>87</v>
      </c>
      <c r="M24" s="2">
        <v>86</v>
      </c>
      <c r="P24" s="3">
        <f t="shared" ref="P24:P30" si="6">SUM(J24:M24)</f>
        <v>352</v>
      </c>
      <c r="R24" s="2">
        <v>4</v>
      </c>
      <c r="S24" s="2" t="s">
        <v>88</v>
      </c>
      <c r="T24" s="2">
        <v>30</v>
      </c>
    </row>
    <row r="25" spans="1:20" x14ac:dyDescent="0.3">
      <c r="A25" s="3" t="s">
        <v>38</v>
      </c>
      <c r="B25" s="7">
        <v>44958</v>
      </c>
      <c r="C25" t="s">
        <v>40</v>
      </c>
      <c r="D25" t="s">
        <v>41</v>
      </c>
      <c r="E25" t="s">
        <v>45</v>
      </c>
      <c r="F25" s="2">
        <v>1992</v>
      </c>
      <c r="G25" s="2" t="s">
        <v>22</v>
      </c>
      <c r="J25" s="2">
        <v>83</v>
      </c>
      <c r="K25" s="2">
        <v>83</v>
      </c>
      <c r="L25" s="2">
        <v>85</v>
      </c>
      <c r="M25" s="2">
        <v>88</v>
      </c>
      <c r="P25" s="3">
        <f t="shared" si="6"/>
        <v>339</v>
      </c>
      <c r="R25" s="2">
        <v>1</v>
      </c>
      <c r="S25" s="2" t="s">
        <v>89</v>
      </c>
      <c r="T25" s="2">
        <v>20</v>
      </c>
    </row>
    <row r="26" spans="1:20" x14ac:dyDescent="0.3">
      <c r="A26" s="3" t="s">
        <v>37</v>
      </c>
      <c r="B26" s="7">
        <v>45017</v>
      </c>
      <c r="C26" t="s">
        <v>24</v>
      </c>
      <c r="D26" t="s">
        <v>25</v>
      </c>
      <c r="E26" t="s">
        <v>45</v>
      </c>
      <c r="F26" s="2">
        <v>1960</v>
      </c>
      <c r="G26" s="2" t="s">
        <v>22</v>
      </c>
      <c r="J26" s="2">
        <v>71</v>
      </c>
      <c r="K26" s="2">
        <v>75</v>
      </c>
      <c r="L26" s="2">
        <v>83</v>
      </c>
      <c r="M26" s="2">
        <v>90</v>
      </c>
      <c r="P26" s="3">
        <f t="shared" si="6"/>
        <v>319</v>
      </c>
      <c r="R26" s="2">
        <v>1</v>
      </c>
      <c r="S26" s="2" t="s">
        <v>90</v>
      </c>
      <c r="T26" s="2">
        <v>15</v>
      </c>
    </row>
    <row r="27" spans="1:20" x14ac:dyDescent="0.3">
      <c r="A27" s="3" t="s">
        <v>36</v>
      </c>
      <c r="B27" s="7">
        <v>44927</v>
      </c>
      <c r="C27" t="s">
        <v>59</v>
      </c>
      <c r="D27" t="s">
        <v>23</v>
      </c>
      <c r="E27" t="s">
        <v>45</v>
      </c>
      <c r="F27" s="2">
        <v>1956</v>
      </c>
      <c r="G27" s="2" t="s">
        <v>22</v>
      </c>
      <c r="J27" s="2">
        <v>69</v>
      </c>
      <c r="K27" s="2">
        <v>68</v>
      </c>
      <c r="L27" s="2">
        <v>81</v>
      </c>
      <c r="M27" s="2">
        <v>79</v>
      </c>
      <c r="P27" s="3">
        <f t="shared" si="6"/>
        <v>297</v>
      </c>
      <c r="R27" s="2">
        <v>1</v>
      </c>
      <c r="S27" s="2" t="s">
        <v>91</v>
      </c>
      <c r="T27" s="2">
        <v>11</v>
      </c>
    </row>
    <row r="28" spans="1:20" x14ac:dyDescent="0.3">
      <c r="A28" s="3" t="s">
        <v>35</v>
      </c>
      <c r="B28" s="7">
        <v>44928</v>
      </c>
      <c r="C28" t="s">
        <v>60</v>
      </c>
      <c r="D28" t="s">
        <v>61</v>
      </c>
      <c r="E28" t="s">
        <v>45</v>
      </c>
      <c r="F28" s="2">
        <v>1997</v>
      </c>
      <c r="G28" s="2" t="s">
        <v>22</v>
      </c>
      <c r="J28" s="2">
        <v>65</v>
      </c>
      <c r="K28" s="2">
        <v>75</v>
      </c>
      <c r="L28" s="2">
        <v>63</v>
      </c>
      <c r="M28" s="2">
        <v>72</v>
      </c>
      <c r="P28" s="3">
        <f t="shared" si="6"/>
        <v>275</v>
      </c>
      <c r="R28" s="2">
        <v>1</v>
      </c>
      <c r="S28" s="2"/>
      <c r="T28" s="2">
        <v>8</v>
      </c>
    </row>
    <row r="29" spans="1:20" x14ac:dyDescent="0.3">
      <c r="A29" s="3" t="s">
        <v>34</v>
      </c>
      <c r="B29" s="7">
        <v>44986</v>
      </c>
      <c r="C29" t="s">
        <v>20</v>
      </c>
      <c r="D29" t="s">
        <v>21</v>
      </c>
      <c r="E29" t="s">
        <v>45</v>
      </c>
      <c r="F29" s="2">
        <v>1950</v>
      </c>
      <c r="G29" s="2" t="s">
        <v>22</v>
      </c>
      <c r="J29" s="2">
        <v>62</v>
      </c>
      <c r="K29" s="2">
        <v>75</v>
      </c>
      <c r="L29" s="2">
        <v>67</v>
      </c>
      <c r="M29" s="2">
        <v>71</v>
      </c>
      <c r="P29" s="3">
        <f t="shared" si="6"/>
        <v>275</v>
      </c>
      <c r="R29" s="2">
        <v>1</v>
      </c>
      <c r="S29" s="2"/>
      <c r="T29" s="2">
        <v>5</v>
      </c>
    </row>
    <row r="30" spans="1:20" x14ac:dyDescent="0.3">
      <c r="A30" s="3" t="s">
        <v>33</v>
      </c>
      <c r="B30" s="7">
        <v>44987</v>
      </c>
      <c r="C30" t="s">
        <v>26</v>
      </c>
      <c r="D30" t="s">
        <v>23</v>
      </c>
      <c r="E30" t="s">
        <v>45</v>
      </c>
      <c r="F30" s="2">
        <v>1974</v>
      </c>
      <c r="G30" s="2" t="s">
        <v>22</v>
      </c>
      <c r="J30" s="2">
        <v>54</v>
      </c>
      <c r="K30" s="2">
        <v>83</v>
      </c>
      <c r="L30" s="2">
        <v>69</v>
      </c>
      <c r="M30" s="2">
        <v>63</v>
      </c>
      <c r="P30" s="3">
        <f t="shared" si="6"/>
        <v>269</v>
      </c>
      <c r="R30" s="2">
        <v>1</v>
      </c>
      <c r="S30" s="2"/>
      <c r="T30" s="2">
        <v>3</v>
      </c>
    </row>
    <row r="31" spans="1:20" x14ac:dyDescent="0.3">
      <c r="A31" s="3"/>
      <c r="F31" s="2"/>
      <c r="G31" s="2"/>
      <c r="J31" s="2"/>
      <c r="K31" s="2"/>
      <c r="L31" s="2"/>
      <c r="M31" s="2"/>
      <c r="P31" s="8">
        <f t="shared" ref="P31:P32" si="7">SUM(J31:M31)</f>
        <v>0</v>
      </c>
      <c r="R31" s="2"/>
      <c r="S31" s="2"/>
      <c r="T31" s="2">
        <v>1</v>
      </c>
    </row>
    <row r="32" spans="1:20" x14ac:dyDescent="0.3">
      <c r="J32" s="2"/>
      <c r="K32" s="2"/>
      <c r="L32" s="2"/>
      <c r="M32" s="2"/>
      <c r="P32" s="2">
        <f t="shared" si="7"/>
        <v>0</v>
      </c>
      <c r="R32" s="2"/>
      <c r="S32" s="2"/>
      <c r="T32" s="2"/>
    </row>
    <row r="33" spans="1:20" x14ac:dyDescent="0.3">
      <c r="F33" s="2"/>
      <c r="G33" s="2"/>
      <c r="J33" s="2"/>
      <c r="K33" s="2"/>
      <c r="L33" s="2"/>
      <c r="M33" s="2"/>
      <c r="P33" s="2"/>
      <c r="R33" s="2"/>
      <c r="S33" s="2"/>
      <c r="T33" s="2"/>
    </row>
    <row r="34" spans="1:20" x14ac:dyDescent="0.3">
      <c r="F34" s="2"/>
      <c r="G34" s="2"/>
      <c r="J34" s="2"/>
      <c r="K34" s="2"/>
      <c r="L34" s="2"/>
      <c r="M34" s="2"/>
      <c r="P34" s="2"/>
    </row>
    <row r="35" spans="1:20" x14ac:dyDescent="0.3">
      <c r="F35" s="2"/>
      <c r="G35" s="2"/>
      <c r="J35" s="2"/>
      <c r="K35" s="2"/>
      <c r="L35" s="2"/>
      <c r="M35" s="2"/>
    </row>
    <row r="36" spans="1:20" x14ac:dyDescent="0.3">
      <c r="F36" s="2"/>
    </row>
    <row r="38" spans="1:20" x14ac:dyDescent="0.3">
      <c r="A38" s="2"/>
      <c r="D38" s="4" t="s">
        <v>0</v>
      </c>
      <c r="E38" s="4"/>
    </row>
    <row r="39" spans="1:20" x14ac:dyDescent="0.3">
      <c r="A39" s="2"/>
      <c r="B39" t="s">
        <v>1</v>
      </c>
      <c r="D39" s="4" t="s">
        <v>70</v>
      </c>
      <c r="E39" s="4"/>
      <c r="K39" t="s">
        <v>71</v>
      </c>
    </row>
    <row r="40" spans="1:20" x14ac:dyDescent="0.3">
      <c r="A40" s="2"/>
      <c r="B40" t="s">
        <v>2</v>
      </c>
      <c r="D40" t="s">
        <v>43</v>
      </c>
      <c r="H40" t="s">
        <v>27</v>
      </c>
      <c r="L40" s="4" t="s">
        <v>28</v>
      </c>
      <c r="M40" s="4"/>
    </row>
    <row r="41" spans="1:20" x14ac:dyDescent="0.3">
      <c r="A41" s="2"/>
      <c r="B41" t="s">
        <v>5</v>
      </c>
      <c r="D41" s="1">
        <v>45501</v>
      </c>
    </row>
    <row r="42" spans="1:20" x14ac:dyDescent="0.3">
      <c r="A42" s="2"/>
      <c r="F42" t="s">
        <v>6</v>
      </c>
      <c r="G42" t="s">
        <v>7</v>
      </c>
      <c r="P42" t="s">
        <v>10</v>
      </c>
      <c r="R42" s="2" t="s">
        <v>11</v>
      </c>
      <c r="S42" s="2" t="s">
        <v>12</v>
      </c>
      <c r="T42" s="2" t="s">
        <v>13</v>
      </c>
    </row>
    <row r="43" spans="1:20" x14ac:dyDescent="0.3">
      <c r="A43" s="2" t="s">
        <v>14</v>
      </c>
      <c r="C43" t="s">
        <v>15</v>
      </c>
      <c r="D43" t="s">
        <v>16</v>
      </c>
      <c r="E43" t="s">
        <v>44</v>
      </c>
      <c r="F43" s="2" t="s">
        <v>17</v>
      </c>
      <c r="G43" s="2"/>
      <c r="H43" s="2"/>
      <c r="I43" s="2"/>
      <c r="J43" s="2">
        <v>1</v>
      </c>
      <c r="K43" s="2">
        <v>2</v>
      </c>
      <c r="L43" s="2">
        <v>3</v>
      </c>
      <c r="M43" s="2">
        <v>4</v>
      </c>
      <c r="N43" s="2">
        <v>5</v>
      </c>
      <c r="O43" s="2">
        <v>6</v>
      </c>
      <c r="P43" s="2" t="s">
        <v>19</v>
      </c>
      <c r="Q43" s="2"/>
      <c r="R43" s="2"/>
      <c r="S43" s="2"/>
      <c r="T43" s="2"/>
    </row>
    <row r="44" spans="1:20" x14ac:dyDescent="0.3">
      <c r="A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3">
      <c r="A45" s="3" t="s">
        <v>39</v>
      </c>
      <c r="C45" t="s">
        <v>40</v>
      </c>
      <c r="D45" t="s">
        <v>41</v>
      </c>
      <c r="E45" t="s">
        <v>45</v>
      </c>
      <c r="F45" s="2">
        <v>1992</v>
      </c>
      <c r="G45" s="2" t="s">
        <v>22</v>
      </c>
      <c r="H45" s="2"/>
      <c r="I45" s="2"/>
      <c r="J45" s="2">
        <v>89</v>
      </c>
      <c r="K45" s="2">
        <v>92</v>
      </c>
      <c r="L45" s="2">
        <v>91</v>
      </c>
      <c r="M45" s="2">
        <v>89</v>
      </c>
      <c r="N45" s="2">
        <v>89</v>
      </c>
      <c r="O45" s="2">
        <v>93</v>
      </c>
      <c r="P45" s="3">
        <f>SUM(J45:O45)</f>
        <v>543</v>
      </c>
      <c r="Q45" s="2"/>
      <c r="R45" s="2">
        <v>9</v>
      </c>
      <c r="S45" s="2" t="s">
        <v>89</v>
      </c>
      <c r="T45" s="2">
        <v>30</v>
      </c>
    </row>
    <row r="46" spans="1:20" x14ac:dyDescent="0.3">
      <c r="A46" s="3" t="s">
        <v>38</v>
      </c>
      <c r="C46" t="s">
        <v>48</v>
      </c>
      <c r="D46" t="s">
        <v>49</v>
      </c>
      <c r="E46" t="s">
        <v>50</v>
      </c>
      <c r="F46" s="2">
        <v>1990</v>
      </c>
      <c r="G46" s="2" t="s">
        <v>22</v>
      </c>
      <c r="H46" s="2"/>
      <c r="I46" s="2"/>
      <c r="J46" s="2">
        <v>92</v>
      </c>
      <c r="K46" s="2">
        <v>91</v>
      </c>
      <c r="L46" s="2">
        <v>86</v>
      </c>
      <c r="M46" s="2">
        <v>93</v>
      </c>
      <c r="N46" s="2">
        <v>86</v>
      </c>
      <c r="O46" s="2">
        <v>95</v>
      </c>
      <c r="P46" s="3">
        <f>SUM(J46:O46)</f>
        <v>543</v>
      </c>
      <c r="Q46" s="2"/>
      <c r="R46" s="2">
        <v>6</v>
      </c>
      <c r="S46" s="2" t="s">
        <v>89</v>
      </c>
      <c r="T46" s="2">
        <v>20</v>
      </c>
    </row>
    <row r="47" spans="1:20" x14ac:dyDescent="0.3">
      <c r="A47" s="3" t="s">
        <v>37</v>
      </c>
      <c r="C47" t="s">
        <v>60</v>
      </c>
      <c r="D47" t="s">
        <v>61</v>
      </c>
      <c r="E47" t="s">
        <v>45</v>
      </c>
      <c r="F47" s="2">
        <v>1997</v>
      </c>
      <c r="G47" s="2" t="s">
        <v>22</v>
      </c>
      <c r="H47" s="2"/>
      <c r="I47" s="2"/>
      <c r="J47" s="2">
        <v>91</v>
      </c>
      <c r="K47" s="2">
        <v>85</v>
      </c>
      <c r="L47" s="2">
        <v>87</v>
      </c>
      <c r="M47" s="2">
        <v>92</v>
      </c>
      <c r="N47" s="2">
        <v>91</v>
      </c>
      <c r="O47" s="2">
        <v>89</v>
      </c>
      <c r="P47" s="3">
        <f>SUM(J47:O47)</f>
        <v>535</v>
      </c>
      <c r="Q47" s="2"/>
      <c r="R47" s="2">
        <v>7</v>
      </c>
      <c r="S47" s="2" t="s">
        <v>89</v>
      </c>
      <c r="T47" s="2">
        <v>15</v>
      </c>
    </row>
    <row r="48" spans="1:20" x14ac:dyDescent="0.3">
      <c r="A48" s="3" t="s">
        <v>36</v>
      </c>
      <c r="C48" t="s">
        <v>46</v>
      </c>
      <c r="D48" t="s">
        <v>47</v>
      </c>
      <c r="E48" t="s">
        <v>45</v>
      </c>
      <c r="F48" s="2">
        <v>1985</v>
      </c>
      <c r="G48" s="2" t="s">
        <v>22</v>
      </c>
      <c r="J48" s="2">
        <v>86</v>
      </c>
      <c r="K48" s="2">
        <v>92</v>
      </c>
      <c r="L48" s="2">
        <v>89</v>
      </c>
      <c r="M48" s="2">
        <v>85</v>
      </c>
      <c r="N48" s="2">
        <v>86</v>
      </c>
      <c r="O48" s="2">
        <v>83</v>
      </c>
      <c r="P48" s="3">
        <f>SUM(J48:O48)</f>
        <v>521</v>
      </c>
      <c r="R48" s="2">
        <v>6</v>
      </c>
      <c r="S48" s="2" t="s">
        <v>90</v>
      </c>
      <c r="T48" s="2">
        <v>11</v>
      </c>
    </row>
    <row r="49" spans="1:20" x14ac:dyDescent="0.3">
      <c r="A49" s="3" t="s">
        <v>35</v>
      </c>
      <c r="C49" t="s">
        <v>73</v>
      </c>
      <c r="D49" t="s">
        <v>74</v>
      </c>
      <c r="E49" t="s">
        <v>45</v>
      </c>
      <c r="F49" s="2">
        <v>2010</v>
      </c>
      <c r="G49" s="2" t="s">
        <v>22</v>
      </c>
      <c r="H49" s="2"/>
      <c r="I49" s="2"/>
      <c r="J49" s="2">
        <v>81</v>
      </c>
      <c r="K49" s="2">
        <v>88</v>
      </c>
      <c r="L49" s="2">
        <v>88</v>
      </c>
      <c r="M49" s="2">
        <v>81</v>
      </c>
      <c r="N49" s="2">
        <v>93</v>
      </c>
      <c r="O49" s="2">
        <v>85</v>
      </c>
      <c r="P49" s="3">
        <f>SUM(J49:O49)</f>
        <v>516</v>
      </c>
      <c r="R49" s="2">
        <v>3</v>
      </c>
      <c r="S49" s="2" t="s">
        <v>90</v>
      </c>
      <c r="T49" s="2">
        <v>8</v>
      </c>
    </row>
    <row r="50" spans="1:20" x14ac:dyDescent="0.3">
      <c r="A50" s="3" t="s">
        <v>34</v>
      </c>
      <c r="C50" t="s">
        <v>24</v>
      </c>
      <c r="D50" t="s">
        <v>25</v>
      </c>
      <c r="E50" t="s">
        <v>45</v>
      </c>
      <c r="F50" s="2">
        <v>1960</v>
      </c>
      <c r="G50" s="2" t="s">
        <v>22</v>
      </c>
      <c r="H50" s="2"/>
      <c r="I50" s="2"/>
      <c r="J50" s="2">
        <v>84</v>
      </c>
      <c r="K50" s="2">
        <v>82</v>
      </c>
      <c r="L50" s="2">
        <v>88</v>
      </c>
      <c r="M50" s="2">
        <v>86</v>
      </c>
      <c r="N50" s="2">
        <v>90</v>
      </c>
      <c r="O50" s="2">
        <v>83</v>
      </c>
      <c r="P50" s="3">
        <f>SUM(J50:O50)</f>
        <v>513</v>
      </c>
      <c r="Q50" s="2"/>
      <c r="R50" s="2">
        <v>5</v>
      </c>
      <c r="S50" s="2" t="s">
        <v>91</v>
      </c>
      <c r="T50" s="2">
        <v>5</v>
      </c>
    </row>
    <row r="51" spans="1:20" x14ac:dyDescent="0.3">
      <c r="A51" s="3" t="s">
        <v>33</v>
      </c>
      <c r="C51" t="s">
        <v>29</v>
      </c>
      <c r="D51" t="s">
        <v>30</v>
      </c>
      <c r="E51" t="s">
        <v>45</v>
      </c>
      <c r="F51" s="2">
        <v>1976</v>
      </c>
      <c r="G51" s="2" t="s">
        <v>22</v>
      </c>
      <c r="J51" s="2">
        <v>79</v>
      </c>
      <c r="K51" s="2">
        <v>88</v>
      </c>
      <c r="L51" s="2">
        <v>84</v>
      </c>
      <c r="M51" s="2">
        <v>78</v>
      </c>
      <c r="N51" s="2">
        <v>82</v>
      </c>
      <c r="O51" s="2">
        <v>79</v>
      </c>
      <c r="P51" s="3">
        <f>SUM(J51:O51)</f>
        <v>490</v>
      </c>
      <c r="Q51" s="2"/>
      <c r="R51" s="2">
        <v>2</v>
      </c>
      <c r="S51" s="2" t="s">
        <v>91</v>
      </c>
      <c r="T51" s="2">
        <v>3</v>
      </c>
    </row>
    <row r="52" spans="1:20" x14ac:dyDescent="0.3">
      <c r="A52" s="3" t="s">
        <v>32</v>
      </c>
      <c r="C52" t="s">
        <v>57</v>
      </c>
      <c r="D52" t="s">
        <v>23</v>
      </c>
      <c r="E52" t="s">
        <v>54</v>
      </c>
      <c r="F52" s="2">
        <v>1977</v>
      </c>
      <c r="G52" s="2" t="s">
        <v>22</v>
      </c>
      <c r="H52" s="2"/>
      <c r="I52" s="2"/>
      <c r="J52" s="2">
        <v>68</v>
      </c>
      <c r="K52" s="2">
        <v>72</v>
      </c>
      <c r="L52" s="2">
        <v>81</v>
      </c>
      <c r="M52" s="2">
        <v>83</v>
      </c>
      <c r="N52" s="2">
        <v>86</v>
      </c>
      <c r="O52" s="2">
        <v>91</v>
      </c>
      <c r="P52" s="3">
        <f>SUM(J52:O52)</f>
        <v>481</v>
      </c>
      <c r="Q52" s="2"/>
      <c r="R52" s="2">
        <v>4</v>
      </c>
      <c r="S52" s="2"/>
      <c r="T52" s="2">
        <v>1</v>
      </c>
    </row>
    <row r="53" spans="1:20" x14ac:dyDescent="0.3">
      <c r="A53" s="3" t="s">
        <v>31</v>
      </c>
      <c r="C53" t="s">
        <v>86</v>
      </c>
      <c r="D53" t="s">
        <v>87</v>
      </c>
      <c r="E53" t="s">
        <v>45</v>
      </c>
      <c r="F53" s="2">
        <v>1975</v>
      </c>
      <c r="G53" s="2" t="s">
        <v>22</v>
      </c>
      <c r="J53" s="2">
        <v>77</v>
      </c>
      <c r="K53" s="2">
        <v>74</v>
      </c>
      <c r="L53" s="2">
        <v>86</v>
      </c>
      <c r="M53" s="2">
        <v>81</v>
      </c>
      <c r="N53" s="2">
        <v>83</v>
      </c>
      <c r="O53" s="2">
        <v>75</v>
      </c>
      <c r="P53" s="3">
        <f>SUM(J53:O53)</f>
        <v>476</v>
      </c>
      <c r="R53" s="2">
        <v>2</v>
      </c>
      <c r="T53" s="2"/>
    </row>
    <row r="54" spans="1:20" x14ac:dyDescent="0.3">
      <c r="A54" s="3" t="s">
        <v>51</v>
      </c>
      <c r="C54" t="s">
        <v>75</v>
      </c>
      <c r="D54" t="s">
        <v>76</v>
      </c>
      <c r="E54" t="s">
        <v>54</v>
      </c>
      <c r="F54" s="2">
        <v>1978</v>
      </c>
      <c r="G54" s="2" t="s">
        <v>22</v>
      </c>
      <c r="H54" s="2"/>
      <c r="I54" s="2"/>
      <c r="J54" s="2">
        <v>78</v>
      </c>
      <c r="K54" s="2">
        <v>87</v>
      </c>
      <c r="L54" s="2">
        <v>77</v>
      </c>
      <c r="M54" s="2">
        <v>72</v>
      </c>
      <c r="N54" s="2">
        <v>78</v>
      </c>
      <c r="O54" s="2">
        <v>75</v>
      </c>
      <c r="P54" s="3">
        <f>SUM(J54:O54)</f>
        <v>467</v>
      </c>
      <c r="Q54" s="2"/>
      <c r="R54" s="2">
        <v>1</v>
      </c>
      <c r="S54" s="2"/>
      <c r="T54" s="2"/>
    </row>
    <row r="55" spans="1:20" x14ac:dyDescent="0.3">
      <c r="A55" s="3" t="s">
        <v>66</v>
      </c>
      <c r="C55" t="s">
        <v>55</v>
      </c>
      <c r="D55" t="s">
        <v>56</v>
      </c>
      <c r="E55" t="s">
        <v>54</v>
      </c>
      <c r="F55" s="2">
        <v>1986</v>
      </c>
      <c r="G55" s="2" t="s">
        <v>22</v>
      </c>
      <c r="J55" s="2">
        <v>66</v>
      </c>
      <c r="K55" s="2">
        <v>69</v>
      </c>
      <c r="L55" s="2">
        <v>68</v>
      </c>
      <c r="M55" s="2">
        <v>84</v>
      </c>
      <c r="N55" s="2">
        <v>84</v>
      </c>
      <c r="O55" s="2">
        <v>82</v>
      </c>
      <c r="P55" s="3">
        <f>SUM(J55:O55)</f>
        <v>453</v>
      </c>
      <c r="R55" s="2">
        <v>4</v>
      </c>
    </row>
    <row r="56" spans="1:20" x14ac:dyDescent="0.3">
      <c r="A56" s="3" t="s">
        <v>67</v>
      </c>
      <c r="C56" t="s">
        <v>81</v>
      </c>
      <c r="D56" t="s">
        <v>82</v>
      </c>
      <c r="E56" t="s">
        <v>45</v>
      </c>
      <c r="F56" s="2">
        <v>1994</v>
      </c>
      <c r="G56" s="2" t="s">
        <v>22</v>
      </c>
      <c r="J56" s="2">
        <v>64</v>
      </c>
      <c r="K56" s="2">
        <v>78</v>
      </c>
      <c r="L56" s="2">
        <v>62</v>
      </c>
      <c r="M56" s="2">
        <v>72</v>
      </c>
      <c r="N56" s="2">
        <v>74</v>
      </c>
      <c r="O56" s="2">
        <v>75</v>
      </c>
      <c r="P56" s="3">
        <f>SUM(J56:O56)</f>
        <v>425</v>
      </c>
      <c r="R56" s="2">
        <v>1</v>
      </c>
    </row>
    <row r="57" spans="1:20" x14ac:dyDescent="0.3">
      <c r="A57" s="3" t="s">
        <v>68</v>
      </c>
      <c r="C57" t="s">
        <v>84</v>
      </c>
      <c r="D57" t="s">
        <v>85</v>
      </c>
      <c r="E57" t="s">
        <v>45</v>
      </c>
      <c r="F57" s="2">
        <v>1972</v>
      </c>
      <c r="G57" s="2" t="s">
        <v>22</v>
      </c>
      <c r="J57" s="2">
        <v>68</v>
      </c>
      <c r="K57" s="2">
        <v>76</v>
      </c>
      <c r="L57" s="2">
        <v>66</v>
      </c>
      <c r="M57" s="2">
        <v>68</v>
      </c>
      <c r="N57" s="2">
        <v>75</v>
      </c>
      <c r="O57" s="2">
        <v>71</v>
      </c>
      <c r="P57" s="3">
        <f>SUM(J57:O57)</f>
        <v>424</v>
      </c>
      <c r="R57" s="2">
        <v>2</v>
      </c>
    </row>
    <row r="58" spans="1:20" x14ac:dyDescent="0.3">
      <c r="A58" s="6" t="s">
        <v>69</v>
      </c>
      <c r="C58" t="s">
        <v>77</v>
      </c>
      <c r="D58" t="s">
        <v>78</v>
      </c>
      <c r="E58" t="s">
        <v>45</v>
      </c>
      <c r="F58" s="2">
        <v>1981</v>
      </c>
      <c r="G58" s="2" t="s">
        <v>22</v>
      </c>
      <c r="J58" s="2">
        <v>69</v>
      </c>
      <c r="K58" s="2">
        <v>70</v>
      </c>
      <c r="L58" s="2">
        <v>69</v>
      </c>
      <c r="M58" s="2">
        <v>70</v>
      </c>
      <c r="N58" s="2">
        <v>72</v>
      </c>
      <c r="O58" s="2">
        <v>70</v>
      </c>
      <c r="P58" s="3">
        <f>SUM(J58:O58)</f>
        <v>420</v>
      </c>
      <c r="R58" s="2">
        <v>1</v>
      </c>
    </row>
    <row r="59" spans="1:20" x14ac:dyDescent="0.3">
      <c r="A59" s="3" t="s">
        <v>80</v>
      </c>
      <c r="C59" t="s">
        <v>52</v>
      </c>
      <c r="D59" t="s">
        <v>53</v>
      </c>
      <c r="E59" t="s">
        <v>54</v>
      </c>
      <c r="F59" s="2">
        <v>1949</v>
      </c>
      <c r="G59" s="2" t="s">
        <v>22</v>
      </c>
      <c r="J59" s="2">
        <v>57</v>
      </c>
      <c r="K59" s="2">
        <v>75</v>
      </c>
      <c r="L59" s="2">
        <v>74</v>
      </c>
      <c r="M59" s="2">
        <v>74</v>
      </c>
      <c r="N59" s="2">
        <v>74</v>
      </c>
      <c r="O59" s="2">
        <v>61</v>
      </c>
      <c r="P59" s="3">
        <f>SUM(J59:O59)</f>
        <v>415</v>
      </c>
      <c r="R59" s="2"/>
    </row>
    <row r="60" spans="1:20" x14ac:dyDescent="0.3">
      <c r="A60" s="3" t="s">
        <v>79</v>
      </c>
      <c r="C60" t="s">
        <v>62</v>
      </c>
      <c r="D60" t="s">
        <v>63</v>
      </c>
      <c r="E60" t="s">
        <v>54</v>
      </c>
      <c r="F60" s="2">
        <v>1956</v>
      </c>
      <c r="G60" s="2" t="s">
        <v>22</v>
      </c>
      <c r="J60" s="2">
        <v>49</v>
      </c>
      <c r="K60" s="2">
        <v>59</v>
      </c>
      <c r="L60" s="2">
        <v>72</v>
      </c>
      <c r="M60" s="2">
        <v>56</v>
      </c>
      <c r="N60" s="2">
        <v>70</v>
      </c>
      <c r="O60" s="2">
        <v>62</v>
      </c>
      <c r="P60" s="3">
        <f>SUM(J60:O60)</f>
        <v>368</v>
      </c>
      <c r="R60" s="2">
        <v>1</v>
      </c>
    </row>
    <row r="61" spans="1:20" x14ac:dyDescent="0.3">
      <c r="A61" s="3" t="s">
        <v>83</v>
      </c>
      <c r="C61" t="s">
        <v>64</v>
      </c>
      <c r="D61" t="s">
        <v>65</v>
      </c>
      <c r="E61" t="s">
        <v>54</v>
      </c>
      <c r="F61" s="2">
        <v>1973</v>
      </c>
      <c r="G61" s="2" t="s">
        <v>22</v>
      </c>
      <c r="J61" s="2">
        <v>51</v>
      </c>
      <c r="K61" s="2">
        <v>51</v>
      </c>
      <c r="L61" s="2">
        <v>58</v>
      </c>
      <c r="M61" s="2">
        <v>53</v>
      </c>
      <c r="N61" s="2">
        <v>56</v>
      </c>
      <c r="O61" s="2">
        <v>59</v>
      </c>
      <c r="P61" s="3">
        <f>SUM(J61:O61)</f>
        <v>328</v>
      </c>
    </row>
    <row r="62" spans="1:20" x14ac:dyDescent="0.3">
      <c r="A62" s="3"/>
      <c r="F62" s="2"/>
      <c r="G62" s="2"/>
      <c r="J62" s="2"/>
      <c r="K62" s="2"/>
      <c r="L62" s="2"/>
      <c r="M62" s="2"/>
      <c r="N62" s="2"/>
      <c r="O62" s="2"/>
      <c r="P62" s="9">
        <f>SUM(J62:O62)</f>
        <v>0</v>
      </c>
      <c r="Q62" s="2"/>
      <c r="R62" s="2"/>
      <c r="S62" s="2"/>
    </row>
    <row r="63" spans="1:20" x14ac:dyDescent="0.3">
      <c r="F63" s="2"/>
      <c r="G63" s="2"/>
      <c r="H63" s="2"/>
      <c r="I63" s="2"/>
      <c r="J63" s="2"/>
      <c r="K63" s="2"/>
      <c r="L63" s="2"/>
      <c r="M63" s="2"/>
      <c r="N63" s="2"/>
      <c r="O63" s="2"/>
      <c r="P63" s="9">
        <f>SUM(J63:O63)</f>
        <v>0</v>
      </c>
      <c r="Q63" s="2"/>
      <c r="R63" s="2"/>
      <c r="S63" s="2"/>
    </row>
    <row r="64" spans="1:20" x14ac:dyDescent="0.3">
      <c r="F64" s="2"/>
      <c r="G64" s="2"/>
      <c r="J64" s="2"/>
      <c r="K64" s="2"/>
      <c r="L64" s="2"/>
      <c r="M64" s="2"/>
      <c r="N64" s="2"/>
      <c r="O64" s="2"/>
      <c r="P64" s="9">
        <f>SUM(J64:O64)</f>
        <v>0</v>
      </c>
      <c r="R64" s="2"/>
      <c r="S64" s="2"/>
    </row>
    <row r="65" spans="6:18" x14ac:dyDescent="0.3">
      <c r="F65" s="2"/>
      <c r="G65" s="2"/>
      <c r="J65" s="2"/>
      <c r="K65" s="2"/>
      <c r="L65" s="2"/>
      <c r="M65" s="2"/>
      <c r="N65" s="2"/>
      <c r="O65" s="2"/>
      <c r="P65" s="9">
        <f>SUM(J65:O65)</f>
        <v>0</v>
      </c>
      <c r="R65" s="2"/>
    </row>
    <row r="66" spans="6:18" x14ac:dyDescent="0.3">
      <c r="F66" s="2"/>
      <c r="G66" s="2"/>
      <c r="J66" s="2"/>
      <c r="K66" s="2"/>
      <c r="L66" s="2"/>
      <c r="M66" s="2"/>
      <c r="N66" s="2"/>
      <c r="O66" s="2"/>
      <c r="P66" s="9">
        <f>SUM(J66:O66)</f>
        <v>0</v>
      </c>
      <c r="R66" s="2"/>
    </row>
    <row r="67" spans="6:18" x14ac:dyDescent="0.3">
      <c r="R67" s="2"/>
    </row>
  </sheetData>
  <sortState xmlns:xlrd2="http://schemas.microsoft.com/office/spreadsheetml/2017/richdata2" ref="C45:S67">
    <sortCondition descending="1" ref="P45:P67"/>
  </sortState>
  <pageMargins left="0.19685039370078741" right="0.19685039370078741" top="0.55118110236220474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2024-07-28T13:34:01Z</dcterms:modified>
</cp:coreProperties>
</file>