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304211AB-C829-4C3D-BAA3-DAAAC5F88B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K15" i="1" l="1"/>
  <c r="P15" i="1" s="1"/>
  <c r="O15" i="1"/>
  <c r="P41" i="1"/>
  <c r="P37" i="1"/>
  <c r="P33" i="1" l="1"/>
  <c r="P35" i="1"/>
  <c r="P38" i="1" l="1"/>
  <c r="P36" i="1"/>
  <c r="P25" i="1" l="1"/>
  <c r="P24" i="1" l="1"/>
  <c r="P31" i="1" l="1"/>
  <c r="P40" i="1"/>
  <c r="P28" i="1"/>
  <c r="P27" i="1"/>
  <c r="P26" i="1"/>
  <c r="P34" i="1" l="1"/>
  <c r="P21" i="1"/>
  <c r="P30" i="1"/>
  <c r="P39" i="1"/>
  <c r="P32" i="1"/>
  <c r="P23" i="1"/>
  <c r="P29" i="1"/>
  <c r="P22" i="1"/>
  <c r="O14" i="1"/>
  <c r="O12" i="1"/>
  <c r="O11" i="1"/>
  <c r="O10" i="1"/>
  <c r="O8" i="1"/>
  <c r="O9" i="1"/>
  <c r="O13" i="1"/>
  <c r="K14" i="1"/>
  <c r="K12" i="1"/>
  <c r="K11" i="1"/>
  <c r="K10" i="1"/>
  <c r="K8" i="1"/>
  <c r="K9" i="1"/>
  <c r="K13" i="1"/>
  <c r="P11" i="1" l="1"/>
  <c r="P14" i="1"/>
  <c r="P13" i="1"/>
  <c r="P12" i="1"/>
  <c r="P9" i="1"/>
  <c r="P8" i="1"/>
  <c r="P10" i="1"/>
</calcChain>
</file>

<file path=xl/sharedStrings.xml><?xml version="1.0" encoding="utf-8"?>
<sst xmlns="http://schemas.openxmlformats.org/spreadsheetml/2006/main" count="177" uniqueCount="91">
  <si>
    <t>VÝSLEDKOVÁ LISTINA</t>
  </si>
  <si>
    <t>Název soutěže:</t>
  </si>
  <si>
    <t>Hlavní rozhodčí:</t>
  </si>
  <si>
    <t>Disciplina:</t>
  </si>
  <si>
    <t>P3/SP 30 + 30</t>
  </si>
  <si>
    <t>Datum:</t>
  </si>
  <si>
    <t>ročník</t>
  </si>
  <si>
    <t>kategorie</t>
  </si>
  <si>
    <t>mířená</t>
  </si>
  <si>
    <t>otočné terče</t>
  </si>
  <si>
    <t>celkový</t>
  </si>
  <si>
    <t>centry</t>
  </si>
  <si>
    <t>VT</t>
  </si>
  <si>
    <t>body</t>
  </si>
  <si>
    <t>pořadí</t>
  </si>
  <si>
    <t>příjmení</t>
  </si>
  <si>
    <t>jméno</t>
  </si>
  <si>
    <t>narození</t>
  </si>
  <si>
    <t>součet</t>
  </si>
  <si>
    <t>výsledek</t>
  </si>
  <si>
    <t>SH1</t>
  </si>
  <si>
    <t>Konečný</t>
  </si>
  <si>
    <t>František</t>
  </si>
  <si>
    <t>Disciplína:</t>
  </si>
  <si>
    <t>P1/VzPi 60</t>
  </si>
  <si>
    <t>Pešek</t>
  </si>
  <si>
    <t>Tomáš</t>
  </si>
  <si>
    <t>1.</t>
  </si>
  <si>
    <t>2.</t>
  </si>
  <si>
    <t>3.</t>
  </si>
  <si>
    <t>4.</t>
  </si>
  <si>
    <t>5.</t>
  </si>
  <si>
    <t>6.</t>
  </si>
  <si>
    <t>7.</t>
  </si>
  <si>
    <t>Roman</t>
  </si>
  <si>
    <t>Vladimír</t>
  </si>
  <si>
    <t>Janča Oldřich - A 1489</t>
  </si>
  <si>
    <t>8.</t>
  </si>
  <si>
    <t>Marčan</t>
  </si>
  <si>
    <t>SK TPS Olomouc</t>
  </si>
  <si>
    <t>Kosek</t>
  </si>
  <si>
    <t>Jakub</t>
  </si>
  <si>
    <t>Moravia Brno</t>
  </si>
  <si>
    <t>Cvrček</t>
  </si>
  <si>
    <t>9.</t>
  </si>
  <si>
    <t>10.</t>
  </si>
  <si>
    <t>Vilímek</t>
  </si>
  <si>
    <t>Václav</t>
  </si>
  <si>
    <t>Kadlík</t>
  </si>
  <si>
    <t>11.</t>
  </si>
  <si>
    <t>12.</t>
  </si>
  <si>
    <t>Ivan</t>
  </si>
  <si>
    <t>13.</t>
  </si>
  <si>
    <t>Hriadel</t>
  </si>
  <si>
    <t>Němec</t>
  </si>
  <si>
    <t>Jiří</t>
  </si>
  <si>
    <t>Kebísek</t>
  </si>
  <si>
    <t>Český pohár TP- 1. kolo</t>
  </si>
  <si>
    <t xml:space="preserve">1.CZP JČ </t>
  </si>
  <si>
    <t>Pořadatel: SK TPS Olomouc ve spolupráci s SSK ELÁN Olomouc</t>
  </si>
  <si>
    <t>14.</t>
  </si>
  <si>
    <t>Krejčí</t>
  </si>
  <si>
    <t>Eliška</t>
  </si>
  <si>
    <t>15.</t>
  </si>
  <si>
    <t>název SK</t>
  </si>
  <si>
    <t>16.</t>
  </si>
  <si>
    <t>Krejza</t>
  </si>
  <si>
    <t>Dvořák</t>
  </si>
  <si>
    <t>Karel</t>
  </si>
  <si>
    <t>17.</t>
  </si>
  <si>
    <t>Knapová</t>
  </si>
  <si>
    <t>Amálie</t>
  </si>
  <si>
    <t>Menšík</t>
  </si>
  <si>
    <t>Filip</t>
  </si>
  <si>
    <t>III.</t>
  </si>
  <si>
    <t>18.</t>
  </si>
  <si>
    <t>Fojtík</t>
  </si>
  <si>
    <t>Bauer</t>
  </si>
  <si>
    <t>Čurda</t>
  </si>
  <si>
    <t>Obrová</t>
  </si>
  <si>
    <t>Miroslava</t>
  </si>
  <si>
    <t>Adámek</t>
  </si>
  <si>
    <t>Petr</t>
  </si>
  <si>
    <t>Miloš</t>
  </si>
  <si>
    <t>19.</t>
  </si>
  <si>
    <t>20.</t>
  </si>
  <si>
    <t>Šembera</t>
  </si>
  <si>
    <t>Lukáš</t>
  </si>
  <si>
    <t>M.</t>
  </si>
  <si>
    <t>II.</t>
  </si>
  <si>
    <t>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</si>
</sst>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tabSelected="1" workbookViewId="0">
      <selection activeCell="A14" sqref="A14"/>
    </sheetView>
  </sheetViews>
  <sheetFormatPr defaultRowHeight="14.4" x14ac:dyDescent="0.3"/>
  <cols>
    <col min="1" max="1" width="6.44140625" customWidth="1"/>
    <col min="2" max="2" width="1.33203125" customWidth="1"/>
    <col min="3" max="3" width="13.5546875" customWidth="1"/>
    <col min="4" max="4" width="10.33203125" customWidth="1"/>
    <col min="5" max="5" width="16.44140625" customWidth="1"/>
    <col min="6" max="6" width="8.33203125" customWidth="1"/>
    <col min="8" max="10" width="5.88671875" customWidth="1"/>
    <col min="11" max="11" width="7.5546875" customWidth="1"/>
    <col min="12" max="13" width="5.88671875" customWidth="1"/>
    <col min="14" max="14" width="5.6640625" customWidth="1"/>
    <col min="15" max="15" width="6.88671875" customWidth="1"/>
    <col min="16" max="16" width="8.88671875" customWidth="1"/>
    <col min="17" max="17" width="2" customWidth="1"/>
    <col min="18" max="18" width="6.44140625" customWidth="1"/>
    <col min="19" max="19" width="5" customWidth="1"/>
    <col min="20" max="20" width="6" customWidth="1"/>
  </cols>
  <sheetData>
    <row r="1" spans="1:40" x14ac:dyDescent="0.3">
      <c r="D1" s="4" t="s">
        <v>0</v>
      </c>
      <c r="E1" s="4"/>
    </row>
    <row r="2" spans="1:40" x14ac:dyDescent="0.3">
      <c r="B2" t="s">
        <v>1</v>
      </c>
      <c r="D2" s="4" t="s">
        <v>57</v>
      </c>
      <c r="E2" s="4"/>
      <c r="K2" t="s">
        <v>59</v>
      </c>
    </row>
    <row r="3" spans="1:40" x14ac:dyDescent="0.3">
      <c r="B3" t="s">
        <v>2</v>
      </c>
      <c r="D3" t="s">
        <v>36</v>
      </c>
      <c r="H3" t="s">
        <v>3</v>
      </c>
      <c r="L3" s="4" t="s">
        <v>4</v>
      </c>
      <c r="M3" s="4"/>
      <c r="N3" s="4"/>
    </row>
    <row r="4" spans="1:40" x14ac:dyDescent="0.3">
      <c r="B4" t="s">
        <v>5</v>
      </c>
      <c r="D4" s="1">
        <v>45438</v>
      </c>
    </row>
    <row r="5" spans="1:40" x14ac:dyDescent="0.3">
      <c r="F5" t="s">
        <v>6</v>
      </c>
      <c r="G5" t="s">
        <v>7</v>
      </c>
      <c r="I5" t="s">
        <v>8</v>
      </c>
      <c r="M5" t="s">
        <v>9</v>
      </c>
      <c r="P5" s="4" t="s">
        <v>10</v>
      </c>
      <c r="R5" t="s">
        <v>11</v>
      </c>
      <c r="S5" s="2" t="s">
        <v>12</v>
      </c>
      <c r="T5" t="s">
        <v>13</v>
      </c>
    </row>
    <row r="6" spans="1:40" x14ac:dyDescent="0.3">
      <c r="A6" t="s">
        <v>14</v>
      </c>
      <c r="C6" t="s">
        <v>15</v>
      </c>
      <c r="D6" t="s">
        <v>16</v>
      </c>
      <c r="F6" t="s">
        <v>17</v>
      </c>
      <c r="H6" s="2">
        <v>1</v>
      </c>
      <c r="I6" s="2">
        <v>2</v>
      </c>
      <c r="J6" s="2">
        <v>3</v>
      </c>
      <c r="K6" s="3" t="s">
        <v>18</v>
      </c>
      <c r="L6" s="2">
        <v>1</v>
      </c>
      <c r="M6" s="2">
        <v>2</v>
      </c>
      <c r="N6" s="2">
        <v>3</v>
      </c>
      <c r="O6" s="3" t="s">
        <v>18</v>
      </c>
      <c r="P6" s="3" t="s">
        <v>19</v>
      </c>
    </row>
    <row r="8" spans="1:40" x14ac:dyDescent="0.3">
      <c r="A8" s="3" t="s">
        <v>27</v>
      </c>
      <c r="C8" t="s">
        <v>40</v>
      </c>
      <c r="D8" t="s">
        <v>41</v>
      </c>
      <c r="E8" t="s">
        <v>39</v>
      </c>
      <c r="F8" s="2">
        <v>1985</v>
      </c>
      <c r="G8" s="2" t="s">
        <v>20</v>
      </c>
      <c r="H8" s="2">
        <v>94</v>
      </c>
      <c r="I8" s="2">
        <v>93</v>
      </c>
      <c r="J8" s="2">
        <v>87</v>
      </c>
      <c r="K8" s="3">
        <f t="shared" ref="K8:K14" si="0">SUM(H8:J8)</f>
        <v>274</v>
      </c>
      <c r="L8" s="2">
        <v>94</v>
      </c>
      <c r="M8" s="2">
        <v>88</v>
      </c>
      <c r="N8" s="2">
        <v>96</v>
      </c>
      <c r="O8" s="3">
        <f t="shared" ref="O8:O14" si="1">SUM(L8:N8)</f>
        <v>278</v>
      </c>
      <c r="P8" s="3">
        <f t="shared" ref="P8:P14" si="2">K8+O8</f>
        <v>552</v>
      </c>
      <c r="Q8" s="2"/>
      <c r="R8" s="2">
        <v>6</v>
      </c>
      <c r="S8" s="2" t="s">
        <v>88</v>
      </c>
      <c r="T8" s="3">
        <v>30</v>
      </c>
    </row>
    <row r="9" spans="1:40" x14ac:dyDescent="0.3">
      <c r="A9" s="3" t="s">
        <v>28</v>
      </c>
      <c r="C9" t="s">
        <v>25</v>
      </c>
      <c r="D9" t="s">
        <v>26</v>
      </c>
      <c r="E9" t="s">
        <v>39</v>
      </c>
      <c r="F9" s="2">
        <v>1992</v>
      </c>
      <c r="G9" s="2" t="s">
        <v>20</v>
      </c>
      <c r="H9" s="2">
        <v>97</v>
      </c>
      <c r="I9" s="2">
        <v>94</v>
      </c>
      <c r="J9" s="2">
        <v>89</v>
      </c>
      <c r="K9" s="3">
        <f t="shared" si="0"/>
        <v>280</v>
      </c>
      <c r="L9" s="2">
        <v>93</v>
      </c>
      <c r="M9" s="2">
        <v>88</v>
      </c>
      <c r="N9" s="2">
        <v>89</v>
      </c>
      <c r="O9" s="3">
        <f t="shared" si="1"/>
        <v>270</v>
      </c>
      <c r="P9" s="3">
        <f t="shared" si="2"/>
        <v>550</v>
      </c>
      <c r="Q9" s="2"/>
      <c r="R9" s="2">
        <v>1</v>
      </c>
      <c r="S9" s="2" t="s">
        <v>88</v>
      </c>
      <c r="T9" s="3">
        <v>20</v>
      </c>
    </row>
    <row r="10" spans="1:40" x14ac:dyDescent="0.3">
      <c r="A10" s="3" t="s">
        <v>29</v>
      </c>
      <c r="C10" t="s">
        <v>21</v>
      </c>
      <c r="D10" t="s">
        <v>22</v>
      </c>
      <c r="E10" t="s">
        <v>39</v>
      </c>
      <c r="F10" s="2">
        <v>1960</v>
      </c>
      <c r="G10" s="2" t="s">
        <v>20</v>
      </c>
      <c r="H10" s="2">
        <v>93</v>
      </c>
      <c r="I10" s="2">
        <v>90</v>
      </c>
      <c r="J10" s="2">
        <v>86</v>
      </c>
      <c r="K10" s="3">
        <f t="shared" si="0"/>
        <v>269</v>
      </c>
      <c r="L10" s="2">
        <v>90</v>
      </c>
      <c r="M10" s="2">
        <v>90</v>
      </c>
      <c r="N10" s="2">
        <v>85</v>
      </c>
      <c r="O10" s="3">
        <f t="shared" si="1"/>
        <v>265</v>
      </c>
      <c r="P10" s="3">
        <f t="shared" si="2"/>
        <v>534</v>
      </c>
      <c r="Q10" s="2"/>
      <c r="R10" s="2">
        <v>3</v>
      </c>
      <c r="S10" s="2" t="s">
        <v>89</v>
      </c>
      <c r="T10" s="3">
        <v>15</v>
      </c>
    </row>
    <row r="11" spans="1:40" x14ac:dyDescent="0.3">
      <c r="A11" s="3" t="s">
        <v>30</v>
      </c>
      <c r="C11" t="s">
        <v>67</v>
      </c>
      <c r="D11" t="s">
        <v>68</v>
      </c>
      <c r="E11" t="s">
        <v>39</v>
      </c>
      <c r="F11" s="2">
        <v>1976</v>
      </c>
      <c r="G11" s="2" t="s">
        <v>20</v>
      </c>
      <c r="H11" s="2">
        <v>92</v>
      </c>
      <c r="I11" s="2">
        <v>82</v>
      </c>
      <c r="J11" s="2">
        <v>66</v>
      </c>
      <c r="K11" s="3">
        <f t="shared" si="0"/>
        <v>240</v>
      </c>
      <c r="L11" s="2">
        <v>88</v>
      </c>
      <c r="M11" s="2">
        <v>78</v>
      </c>
      <c r="N11" s="2">
        <v>87</v>
      </c>
      <c r="O11" s="3">
        <f t="shared" si="1"/>
        <v>253</v>
      </c>
      <c r="P11" s="3">
        <f t="shared" si="2"/>
        <v>493</v>
      </c>
      <c r="Q11" s="2"/>
      <c r="R11" s="2">
        <v>1</v>
      </c>
      <c r="S11" s="2" t="s">
        <v>74</v>
      </c>
      <c r="T11" s="3">
        <v>11</v>
      </c>
    </row>
    <row r="12" spans="1:40" x14ac:dyDescent="0.3">
      <c r="A12" s="3" t="s">
        <v>31</v>
      </c>
      <c r="C12" t="s">
        <v>53</v>
      </c>
      <c r="D12" t="s">
        <v>35</v>
      </c>
      <c r="E12" t="s">
        <v>39</v>
      </c>
      <c r="F12" s="2">
        <v>1959</v>
      </c>
      <c r="G12" s="2" t="s">
        <v>20</v>
      </c>
      <c r="H12" s="2">
        <v>85</v>
      </c>
      <c r="I12" s="2">
        <v>85</v>
      </c>
      <c r="J12" s="2">
        <v>81</v>
      </c>
      <c r="K12" s="3">
        <f t="shared" si="0"/>
        <v>251</v>
      </c>
      <c r="L12" s="2">
        <v>75</v>
      </c>
      <c r="M12" s="2">
        <v>82</v>
      </c>
      <c r="N12" s="2">
        <v>84</v>
      </c>
      <c r="O12" s="3">
        <f t="shared" si="1"/>
        <v>241</v>
      </c>
      <c r="P12" s="3">
        <f t="shared" si="2"/>
        <v>492</v>
      </c>
      <c r="Q12" s="2"/>
      <c r="R12" s="2">
        <v>1</v>
      </c>
      <c r="S12" s="2" t="s">
        <v>74</v>
      </c>
      <c r="T12" s="3">
        <v>8</v>
      </c>
      <c r="U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  <c r="AL12" s="2"/>
      <c r="AN12" s="2"/>
    </row>
    <row r="13" spans="1:40" x14ac:dyDescent="0.3">
      <c r="A13" s="3"/>
      <c r="H13" s="2"/>
      <c r="I13" s="2"/>
      <c r="J13" s="2"/>
      <c r="K13" s="8">
        <f t="shared" si="0"/>
        <v>0</v>
      </c>
      <c r="L13" s="8"/>
      <c r="M13" s="8"/>
      <c r="N13" s="8"/>
      <c r="O13" s="8">
        <f t="shared" si="1"/>
        <v>0</v>
      </c>
      <c r="P13" s="8">
        <f t="shared" si="2"/>
        <v>0</v>
      </c>
      <c r="Q13" s="2"/>
      <c r="R13" s="2"/>
      <c r="S13" s="2"/>
      <c r="T13" s="8">
        <v>5</v>
      </c>
    </row>
    <row r="14" spans="1:40" x14ac:dyDescent="0.3">
      <c r="A14" s="3"/>
      <c r="F14" s="2"/>
      <c r="G14" s="2"/>
      <c r="H14" s="2"/>
      <c r="I14" s="2"/>
      <c r="J14" s="2"/>
      <c r="K14" s="7">
        <f t="shared" si="0"/>
        <v>0</v>
      </c>
      <c r="L14" s="7"/>
      <c r="M14" s="7"/>
      <c r="N14" s="7"/>
      <c r="O14" s="7">
        <f t="shared" si="1"/>
        <v>0</v>
      </c>
      <c r="P14" s="7">
        <f t="shared" si="2"/>
        <v>0</v>
      </c>
      <c r="R14" s="2"/>
      <c r="T14" s="2">
        <v>3</v>
      </c>
    </row>
    <row r="15" spans="1:40" x14ac:dyDescent="0.3">
      <c r="A15" s="3"/>
      <c r="F15" s="2"/>
      <c r="G15" s="2"/>
      <c r="K15" s="5">
        <f t="shared" ref="K15" si="3">SUM(H15:J15)</f>
        <v>0</v>
      </c>
      <c r="L15" s="6"/>
      <c r="M15" s="6"/>
      <c r="N15" s="6"/>
      <c r="O15" s="5">
        <f t="shared" ref="O15" si="4">SUM(L15:N15)</f>
        <v>0</v>
      </c>
      <c r="P15" s="5">
        <f t="shared" ref="P15" si="5">K15+O15</f>
        <v>0</v>
      </c>
      <c r="T15" s="2">
        <v>1</v>
      </c>
    </row>
    <row r="17" spans="1:22" x14ac:dyDescent="0.3">
      <c r="H17" t="s">
        <v>23</v>
      </c>
      <c r="L17" s="4" t="s">
        <v>24</v>
      </c>
      <c r="M17" s="4"/>
    </row>
    <row r="18" spans="1:22" x14ac:dyDescent="0.3">
      <c r="F18" t="s">
        <v>6</v>
      </c>
      <c r="G18" t="s">
        <v>7</v>
      </c>
      <c r="P18" s="4" t="s">
        <v>10</v>
      </c>
      <c r="R18" t="s">
        <v>11</v>
      </c>
      <c r="S18" s="2" t="s">
        <v>12</v>
      </c>
      <c r="T18" t="s">
        <v>13</v>
      </c>
    </row>
    <row r="19" spans="1:22" x14ac:dyDescent="0.3">
      <c r="A19" t="s">
        <v>14</v>
      </c>
      <c r="C19" t="s">
        <v>15</v>
      </c>
      <c r="D19" t="s">
        <v>16</v>
      </c>
      <c r="E19" t="s">
        <v>64</v>
      </c>
      <c r="F19" t="s">
        <v>17</v>
      </c>
      <c r="J19" s="2">
        <v>1</v>
      </c>
      <c r="K19" s="2">
        <v>2</v>
      </c>
      <c r="L19" s="2">
        <v>3</v>
      </c>
      <c r="M19" s="2">
        <v>4</v>
      </c>
      <c r="N19" s="2">
        <v>5</v>
      </c>
      <c r="O19" s="2">
        <v>6</v>
      </c>
      <c r="P19" s="4" t="s">
        <v>19</v>
      </c>
      <c r="V19" s="3"/>
    </row>
    <row r="21" spans="1:22" x14ac:dyDescent="0.3">
      <c r="A21" s="3" t="s">
        <v>27</v>
      </c>
      <c r="C21" t="s">
        <v>25</v>
      </c>
      <c r="D21" t="s">
        <v>26</v>
      </c>
      <c r="E21" t="s">
        <v>39</v>
      </c>
      <c r="F21" s="2">
        <v>1992</v>
      </c>
      <c r="G21" s="2" t="s">
        <v>20</v>
      </c>
      <c r="H21" s="2"/>
      <c r="I21" s="2"/>
      <c r="J21" s="2">
        <v>95</v>
      </c>
      <c r="K21" s="2">
        <v>95</v>
      </c>
      <c r="L21" s="2">
        <v>96</v>
      </c>
      <c r="M21" s="2">
        <v>91</v>
      </c>
      <c r="N21" s="2">
        <v>91</v>
      </c>
      <c r="O21" s="2">
        <v>93</v>
      </c>
      <c r="P21" s="3">
        <f>SUM(J21:O21)</f>
        <v>561</v>
      </c>
      <c r="Q21" s="2"/>
      <c r="R21" s="2">
        <v>13</v>
      </c>
      <c r="S21" s="2" t="s">
        <v>88</v>
      </c>
      <c r="T21" s="3">
        <v>30</v>
      </c>
    </row>
    <row r="22" spans="1:22" x14ac:dyDescent="0.3">
      <c r="A22" s="3" t="s">
        <v>28</v>
      </c>
      <c r="C22" t="s">
        <v>40</v>
      </c>
      <c r="D22" t="s">
        <v>41</v>
      </c>
      <c r="E22" t="s">
        <v>39</v>
      </c>
      <c r="F22" s="2">
        <v>1985</v>
      </c>
      <c r="G22" s="2" t="s">
        <v>20</v>
      </c>
      <c r="H22" s="2"/>
      <c r="I22" s="2"/>
      <c r="J22" s="2">
        <v>95</v>
      </c>
      <c r="K22" s="2">
        <v>92</v>
      </c>
      <c r="L22" s="2">
        <v>93</v>
      </c>
      <c r="M22" s="2">
        <v>92</v>
      </c>
      <c r="N22" s="2">
        <v>90</v>
      </c>
      <c r="O22" s="2">
        <v>92</v>
      </c>
      <c r="P22" s="3">
        <f>SUM(J22:O22)</f>
        <v>554</v>
      </c>
      <c r="Q22" s="2"/>
      <c r="R22" s="2">
        <v>8</v>
      </c>
      <c r="S22" s="2" t="s">
        <v>88</v>
      </c>
      <c r="T22" s="3">
        <v>20</v>
      </c>
    </row>
    <row r="23" spans="1:22" x14ac:dyDescent="0.3">
      <c r="A23" s="3" t="s">
        <v>29</v>
      </c>
      <c r="C23" t="s">
        <v>21</v>
      </c>
      <c r="D23" t="s">
        <v>22</v>
      </c>
      <c r="E23" t="s">
        <v>39</v>
      </c>
      <c r="F23" s="2">
        <v>1960</v>
      </c>
      <c r="G23" s="2" t="s">
        <v>20</v>
      </c>
      <c r="H23" s="2"/>
      <c r="I23" s="2"/>
      <c r="J23" s="2">
        <v>88</v>
      </c>
      <c r="K23" s="2">
        <v>91</v>
      </c>
      <c r="L23" s="2">
        <v>93</v>
      </c>
      <c r="M23" s="2">
        <v>96</v>
      </c>
      <c r="N23" s="2">
        <v>92</v>
      </c>
      <c r="O23" s="2">
        <v>87</v>
      </c>
      <c r="P23" s="3">
        <f>SUM(J23:O23)</f>
        <v>547</v>
      </c>
      <c r="Q23" s="2"/>
      <c r="R23" s="2">
        <v>10</v>
      </c>
      <c r="S23" s="2" t="s">
        <v>90</v>
      </c>
      <c r="T23" s="3">
        <v>15</v>
      </c>
    </row>
    <row r="24" spans="1:22" x14ac:dyDescent="0.3">
      <c r="A24" s="3" t="s">
        <v>30</v>
      </c>
      <c r="C24" t="s">
        <v>54</v>
      </c>
      <c r="D24" t="s">
        <v>55</v>
      </c>
      <c r="E24" t="s">
        <v>58</v>
      </c>
      <c r="F24" s="2">
        <v>1990</v>
      </c>
      <c r="G24" s="2" t="s">
        <v>20</v>
      </c>
      <c r="J24" s="2">
        <v>90</v>
      </c>
      <c r="K24" s="2">
        <v>84</v>
      </c>
      <c r="L24" s="2">
        <v>84</v>
      </c>
      <c r="M24" s="2">
        <v>83</v>
      </c>
      <c r="N24" s="2">
        <v>90</v>
      </c>
      <c r="O24" s="2">
        <v>86</v>
      </c>
      <c r="P24" s="3">
        <f>SUM(J24:O24)</f>
        <v>517</v>
      </c>
      <c r="R24" s="2">
        <v>6</v>
      </c>
      <c r="S24" s="2" t="s">
        <v>89</v>
      </c>
      <c r="T24" s="3">
        <v>11</v>
      </c>
    </row>
    <row r="25" spans="1:22" x14ac:dyDescent="0.3">
      <c r="A25" s="3" t="s">
        <v>31</v>
      </c>
      <c r="C25" t="s">
        <v>70</v>
      </c>
      <c r="D25" t="s">
        <v>71</v>
      </c>
      <c r="E25" t="s">
        <v>39</v>
      </c>
      <c r="F25" s="2">
        <v>2010</v>
      </c>
      <c r="G25" s="2" t="s">
        <v>20</v>
      </c>
      <c r="J25" s="2">
        <v>85</v>
      </c>
      <c r="K25" s="2">
        <v>92</v>
      </c>
      <c r="L25" s="2">
        <v>85</v>
      </c>
      <c r="M25" s="2">
        <v>85</v>
      </c>
      <c r="N25" s="2">
        <v>87</v>
      </c>
      <c r="O25" s="2">
        <v>80</v>
      </c>
      <c r="P25" s="3">
        <f>SUM(J25:O25)</f>
        <v>514</v>
      </c>
      <c r="R25" s="2">
        <v>2</v>
      </c>
      <c r="S25" t="s">
        <v>74</v>
      </c>
      <c r="T25" s="3">
        <v>8</v>
      </c>
    </row>
    <row r="26" spans="1:22" x14ac:dyDescent="0.3">
      <c r="A26" s="3" t="s">
        <v>32</v>
      </c>
      <c r="C26" t="s">
        <v>38</v>
      </c>
      <c r="D26" t="s">
        <v>35</v>
      </c>
      <c r="E26" t="s">
        <v>39</v>
      </c>
      <c r="F26" s="2">
        <v>1956</v>
      </c>
      <c r="G26" s="2" t="s">
        <v>20</v>
      </c>
      <c r="H26" s="2"/>
      <c r="I26" s="2"/>
      <c r="J26" s="2">
        <v>84</v>
      </c>
      <c r="K26" s="2">
        <v>87</v>
      </c>
      <c r="L26" s="2">
        <v>88</v>
      </c>
      <c r="M26" s="2">
        <v>87</v>
      </c>
      <c r="N26" s="2">
        <v>85</v>
      </c>
      <c r="O26" s="2">
        <v>81</v>
      </c>
      <c r="P26" s="3">
        <f>SUM(J26:O26)</f>
        <v>512</v>
      </c>
      <c r="Q26" s="2"/>
      <c r="R26" s="2">
        <v>2</v>
      </c>
      <c r="S26" s="2" t="s">
        <v>74</v>
      </c>
      <c r="T26" s="3">
        <v>5</v>
      </c>
    </row>
    <row r="27" spans="1:22" x14ac:dyDescent="0.3">
      <c r="A27" s="3" t="s">
        <v>33</v>
      </c>
      <c r="C27" t="s">
        <v>61</v>
      </c>
      <c r="D27" t="s">
        <v>62</v>
      </c>
      <c r="E27" t="s">
        <v>39</v>
      </c>
      <c r="F27" s="2">
        <v>1997</v>
      </c>
      <c r="G27" s="2" t="s">
        <v>20</v>
      </c>
      <c r="H27" s="2"/>
      <c r="I27" s="2"/>
      <c r="J27" s="2">
        <v>84</v>
      </c>
      <c r="K27" s="2">
        <v>86</v>
      </c>
      <c r="L27" s="2">
        <v>83</v>
      </c>
      <c r="M27" s="2">
        <v>86</v>
      </c>
      <c r="N27" s="2">
        <v>90</v>
      </c>
      <c r="O27" s="2">
        <v>82</v>
      </c>
      <c r="P27" s="3">
        <f>SUM(J27:O27)</f>
        <v>511</v>
      </c>
      <c r="Q27" s="2"/>
      <c r="R27" s="2">
        <v>8</v>
      </c>
      <c r="S27" s="2" t="s">
        <v>74</v>
      </c>
      <c r="T27" s="3">
        <v>3</v>
      </c>
    </row>
    <row r="28" spans="1:22" x14ac:dyDescent="0.3">
      <c r="A28" s="3" t="s">
        <v>37</v>
      </c>
      <c r="C28" t="s">
        <v>67</v>
      </c>
      <c r="D28" t="s">
        <v>68</v>
      </c>
      <c r="E28" t="s">
        <v>39</v>
      </c>
      <c r="F28" s="2">
        <v>1976</v>
      </c>
      <c r="G28" s="2" t="s">
        <v>20</v>
      </c>
      <c r="J28" s="2">
        <v>86</v>
      </c>
      <c r="K28" s="2">
        <v>79</v>
      </c>
      <c r="L28" s="2">
        <v>87</v>
      </c>
      <c r="M28" s="2">
        <v>82</v>
      </c>
      <c r="N28" s="2">
        <v>83</v>
      </c>
      <c r="O28" s="2">
        <v>79</v>
      </c>
      <c r="P28" s="3">
        <f>SUM(J28:O28)</f>
        <v>496</v>
      </c>
      <c r="R28" s="2">
        <v>2</v>
      </c>
      <c r="S28" s="2" t="s">
        <v>74</v>
      </c>
      <c r="T28" s="3">
        <v>1</v>
      </c>
    </row>
    <row r="29" spans="1:22" x14ac:dyDescent="0.3">
      <c r="A29" s="3" t="s">
        <v>44</v>
      </c>
      <c r="C29" t="s">
        <v>48</v>
      </c>
      <c r="D29" t="s">
        <v>35</v>
      </c>
      <c r="E29" t="s">
        <v>42</v>
      </c>
      <c r="F29" s="2">
        <v>1977</v>
      </c>
      <c r="G29" s="2" t="s">
        <v>20</v>
      </c>
      <c r="H29" s="2"/>
      <c r="I29" s="2"/>
      <c r="J29" s="2">
        <v>86</v>
      </c>
      <c r="K29" s="2">
        <v>76</v>
      </c>
      <c r="L29" s="2">
        <v>85</v>
      </c>
      <c r="M29" s="2">
        <v>88</v>
      </c>
      <c r="N29" s="2">
        <v>81</v>
      </c>
      <c r="O29" s="2">
        <v>79</v>
      </c>
      <c r="P29" s="3">
        <f>SUM(J29:O29)</f>
        <v>495</v>
      </c>
      <c r="Q29" s="2"/>
      <c r="R29" s="2">
        <v>4</v>
      </c>
      <c r="S29" s="2" t="s">
        <v>74</v>
      </c>
      <c r="T29" s="2"/>
    </row>
    <row r="30" spans="1:22" x14ac:dyDescent="0.3">
      <c r="A30" s="3" t="s">
        <v>45</v>
      </c>
      <c r="C30" t="s">
        <v>46</v>
      </c>
      <c r="D30" t="s">
        <v>47</v>
      </c>
      <c r="E30" t="s">
        <v>42</v>
      </c>
      <c r="F30" s="2">
        <v>1986</v>
      </c>
      <c r="G30" s="2" t="s">
        <v>20</v>
      </c>
      <c r="H30" s="2"/>
      <c r="I30" s="2"/>
      <c r="J30" s="2">
        <v>82</v>
      </c>
      <c r="K30" s="2">
        <v>69</v>
      </c>
      <c r="L30" s="2">
        <v>75</v>
      </c>
      <c r="M30" s="2">
        <v>81</v>
      </c>
      <c r="N30" s="2">
        <v>86</v>
      </c>
      <c r="O30" s="2">
        <v>85</v>
      </c>
      <c r="P30" s="3">
        <f>SUM(J30:O30)</f>
        <v>478</v>
      </c>
      <c r="Q30" s="2"/>
      <c r="R30" s="2">
        <v>3</v>
      </c>
      <c r="S30" s="2"/>
      <c r="T30" s="2"/>
    </row>
    <row r="31" spans="1:22" x14ac:dyDescent="0.3">
      <c r="A31" s="3" t="s">
        <v>49</v>
      </c>
      <c r="C31" t="s">
        <v>78</v>
      </c>
      <c r="D31" t="s">
        <v>34</v>
      </c>
      <c r="E31" t="s">
        <v>42</v>
      </c>
      <c r="F31" s="2">
        <v>1973</v>
      </c>
      <c r="G31" s="2" t="s">
        <v>20</v>
      </c>
      <c r="J31" s="2">
        <v>72</v>
      </c>
      <c r="K31" s="2">
        <v>79</v>
      </c>
      <c r="L31" s="2">
        <v>85</v>
      </c>
      <c r="M31" s="2">
        <v>78</v>
      </c>
      <c r="N31" s="2">
        <v>79</v>
      </c>
      <c r="O31" s="2">
        <v>75</v>
      </c>
      <c r="P31" s="3">
        <f>SUM(J31:O31)</f>
        <v>468</v>
      </c>
      <c r="R31" s="2">
        <v>4</v>
      </c>
      <c r="S31" s="2"/>
    </row>
    <row r="32" spans="1:22" x14ac:dyDescent="0.3">
      <c r="A32" s="3" t="s">
        <v>50</v>
      </c>
      <c r="C32" t="s">
        <v>86</v>
      </c>
      <c r="D32" t="s">
        <v>87</v>
      </c>
      <c r="E32" t="s">
        <v>42</v>
      </c>
      <c r="F32" s="2">
        <v>1992</v>
      </c>
      <c r="G32" s="2" t="s">
        <v>20</v>
      </c>
      <c r="H32" s="2"/>
      <c r="I32" s="2"/>
      <c r="J32" s="2">
        <v>75</v>
      </c>
      <c r="K32" s="2">
        <v>75</v>
      </c>
      <c r="L32" s="2">
        <v>72</v>
      </c>
      <c r="M32" s="2">
        <v>90</v>
      </c>
      <c r="N32" s="2">
        <v>77</v>
      </c>
      <c r="O32" s="2">
        <v>65</v>
      </c>
      <c r="P32" s="3">
        <f>SUM(J32:O32)</f>
        <v>454</v>
      </c>
      <c r="Q32" s="2"/>
      <c r="R32" s="2">
        <v>1</v>
      </c>
      <c r="S32" s="2"/>
    </row>
    <row r="33" spans="1:20" x14ac:dyDescent="0.3">
      <c r="A33" s="3" t="s">
        <v>52</v>
      </c>
      <c r="C33" t="s">
        <v>81</v>
      </c>
      <c r="D33" t="s">
        <v>82</v>
      </c>
      <c r="E33" t="s">
        <v>39</v>
      </c>
      <c r="F33" s="2">
        <v>1972</v>
      </c>
      <c r="G33" s="2" t="s">
        <v>20</v>
      </c>
      <c r="J33" s="2">
        <v>75</v>
      </c>
      <c r="K33" s="2">
        <v>77</v>
      </c>
      <c r="L33" s="2">
        <v>73</v>
      </c>
      <c r="M33" s="2">
        <v>72</v>
      </c>
      <c r="N33" s="2">
        <v>76</v>
      </c>
      <c r="O33" s="2">
        <v>76</v>
      </c>
      <c r="P33" s="3">
        <f>SUM(J33:O33)</f>
        <v>449</v>
      </c>
      <c r="R33" s="2">
        <v>3</v>
      </c>
    </row>
    <row r="34" spans="1:20" x14ac:dyDescent="0.3">
      <c r="A34" s="3" t="s">
        <v>60</v>
      </c>
      <c r="C34" t="s">
        <v>77</v>
      </c>
      <c r="D34" t="s">
        <v>83</v>
      </c>
      <c r="E34" t="s">
        <v>42</v>
      </c>
      <c r="F34" s="2">
        <v>1978</v>
      </c>
      <c r="G34" s="2" t="s">
        <v>20</v>
      </c>
      <c r="H34" s="2"/>
      <c r="I34" s="2"/>
      <c r="J34" s="2">
        <v>70</v>
      </c>
      <c r="K34" s="2">
        <v>67</v>
      </c>
      <c r="L34" s="2">
        <v>79</v>
      </c>
      <c r="M34" s="2">
        <v>73</v>
      </c>
      <c r="N34" s="2">
        <v>73</v>
      </c>
      <c r="O34" s="2">
        <v>78</v>
      </c>
      <c r="P34" s="3">
        <f>SUM(J34:O34)</f>
        <v>440</v>
      </c>
      <c r="Q34" s="2"/>
      <c r="R34" s="2">
        <v>3</v>
      </c>
      <c r="S34" s="2"/>
      <c r="T34" s="2"/>
    </row>
    <row r="35" spans="1:20" x14ac:dyDescent="0.3">
      <c r="A35" s="3" t="s">
        <v>63</v>
      </c>
      <c r="C35" t="s">
        <v>79</v>
      </c>
      <c r="D35" t="s">
        <v>80</v>
      </c>
      <c r="E35" t="s">
        <v>39</v>
      </c>
      <c r="F35" s="2">
        <v>1975</v>
      </c>
      <c r="G35" s="2" t="s">
        <v>20</v>
      </c>
      <c r="J35" s="2">
        <v>76</v>
      </c>
      <c r="K35" s="2">
        <v>80</v>
      </c>
      <c r="L35" s="2">
        <v>58</v>
      </c>
      <c r="M35" s="2">
        <v>80</v>
      </c>
      <c r="N35" s="2">
        <v>79</v>
      </c>
      <c r="O35" s="2">
        <v>67</v>
      </c>
      <c r="P35" s="3">
        <f>SUM(J35:O35)</f>
        <v>440</v>
      </c>
      <c r="R35" s="2">
        <v>3</v>
      </c>
    </row>
    <row r="36" spans="1:20" x14ac:dyDescent="0.3">
      <c r="A36" s="3" t="s">
        <v>65</v>
      </c>
      <c r="C36" t="s">
        <v>72</v>
      </c>
      <c r="D36" t="s">
        <v>73</v>
      </c>
      <c r="E36" t="s">
        <v>39</v>
      </c>
      <c r="F36" s="2">
        <v>1994</v>
      </c>
      <c r="G36" s="2" t="s">
        <v>20</v>
      </c>
      <c r="J36" s="2">
        <v>70</v>
      </c>
      <c r="K36" s="2">
        <v>66</v>
      </c>
      <c r="L36" s="2">
        <v>68</v>
      </c>
      <c r="M36" s="2">
        <v>73</v>
      </c>
      <c r="N36" s="2">
        <v>67</v>
      </c>
      <c r="O36" s="2">
        <v>70</v>
      </c>
      <c r="P36" s="3">
        <f>SUM(J36:O36)</f>
        <v>414</v>
      </c>
      <c r="R36" s="2">
        <v>2</v>
      </c>
    </row>
    <row r="37" spans="1:20" x14ac:dyDescent="0.3">
      <c r="A37" s="3" t="s">
        <v>69</v>
      </c>
      <c r="C37" t="s">
        <v>66</v>
      </c>
      <c r="D37" t="s">
        <v>35</v>
      </c>
      <c r="E37" t="s">
        <v>39</v>
      </c>
      <c r="F37" s="2">
        <v>1974</v>
      </c>
      <c r="G37" s="2" t="s">
        <v>20</v>
      </c>
      <c r="J37" s="2">
        <v>61</v>
      </c>
      <c r="K37" s="2">
        <v>60</v>
      </c>
      <c r="L37" s="2">
        <v>71</v>
      </c>
      <c r="M37" s="2">
        <v>69</v>
      </c>
      <c r="N37" s="2">
        <v>71</v>
      </c>
      <c r="O37" s="2">
        <v>68</v>
      </c>
      <c r="P37" s="3">
        <f>SUM(J37:O37)</f>
        <v>400</v>
      </c>
    </row>
    <row r="38" spans="1:20" x14ac:dyDescent="0.3">
      <c r="A38" s="3" t="s">
        <v>75</v>
      </c>
      <c r="C38" t="s">
        <v>76</v>
      </c>
      <c r="D38" t="s">
        <v>55</v>
      </c>
      <c r="E38" t="s">
        <v>39</v>
      </c>
      <c r="F38" s="2">
        <v>1986</v>
      </c>
      <c r="G38" s="2" t="s">
        <v>20</v>
      </c>
      <c r="J38" s="2">
        <v>70</v>
      </c>
      <c r="K38" s="2">
        <v>64</v>
      </c>
      <c r="L38" s="2">
        <v>62</v>
      </c>
      <c r="M38" s="2">
        <v>69</v>
      </c>
      <c r="N38" s="2">
        <v>67</v>
      </c>
      <c r="O38" s="2">
        <v>61</v>
      </c>
      <c r="P38" s="3">
        <f>SUM(J38:O38)</f>
        <v>393</v>
      </c>
    </row>
    <row r="39" spans="1:20" x14ac:dyDescent="0.3">
      <c r="A39" s="3" t="s">
        <v>84</v>
      </c>
      <c r="C39" t="s">
        <v>56</v>
      </c>
      <c r="D39" t="s">
        <v>51</v>
      </c>
      <c r="E39" t="s">
        <v>42</v>
      </c>
      <c r="F39" s="2">
        <v>1973</v>
      </c>
      <c r="G39" s="2" t="s">
        <v>20</v>
      </c>
      <c r="H39" s="2"/>
      <c r="I39" s="2"/>
      <c r="J39" s="2">
        <v>66</v>
      </c>
      <c r="K39" s="2">
        <v>63</v>
      </c>
      <c r="L39" s="2">
        <v>51</v>
      </c>
      <c r="M39" s="2">
        <v>57</v>
      </c>
      <c r="N39" s="2">
        <v>71</v>
      </c>
      <c r="O39" s="2">
        <v>68</v>
      </c>
      <c r="P39" s="3">
        <f>SUM(J39:O39)</f>
        <v>376</v>
      </c>
      <c r="Q39" s="2"/>
      <c r="R39" s="2">
        <v>2</v>
      </c>
      <c r="S39" s="2"/>
    </row>
    <row r="40" spans="1:20" x14ac:dyDescent="0.3">
      <c r="A40" s="3" t="s">
        <v>85</v>
      </c>
      <c r="C40" t="s">
        <v>43</v>
      </c>
      <c r="D40" t="s">
        <v>41</v>
      </c>
      <c r="E40" t="s">
        <v>39</v>
      </c>
      <c r="F40" s="2">
        <v>2003</v>
      </c>
      <c r="G40" s="2" t="s">
        <v>20</v>
      </c>
      <c r="J40" s="2">
        <v>67</v>
      </c>
      <c r="K40" s="2">
        <v>62</v>
      </c>
      <c r="L40" s="2">
        <v>59</v>
      </c>
      <c r="M40" s="2">
        <v>58</v>
      </c>
      <c r="N40" s="2">
        <v>61</v>
      </c>
      <c r="O40" s="2">
        <v>64</v>
      </c>
      <c r="P40" s="3">
        <f>SUM(J40:O40)</f>
        <v>371</v>
      </c>
      <c r="R40" s="2"/>
      <c r="S40" s="2"/>
    </row>
    <row r="41" spans="1:20" x14ac:dyDescent="0.3">
      <c r="A41" s="3"/>
      <c r="P41" s="8">
        <f>SUM(J41:O41)</f>
        <v>0</v>
      </c>
    </row>
  </sheetData>
  <sheetProtection sheet="1" objects="1" scenarios="1"/>
  <sortState xmlns:xlrd2="http://schemas.microsoft.com/office/spreadsheetml/2017/richdata2" ref="C21:S40">
    <sortCondition descending="1" ref="P21:P40"/>
  </sortState>
  <pageMargins left="0.11811023622047245" right="0.11811023622047245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2024-05-26T16:13:31Z</dcterms:modified>
</cp:coreProperties>
</file>